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599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<sst xmlns="http://schemas.openxmlformats.org/spreadsheetml/2006/main" count="119" uniqueCount="37">
  <si>
    <t>上海中外资金融机构本外币信贷收支表</t>
  </si>
  <si>
    <t>上海中外资金融机构外币信贷收支表</t>
  </si>
  <si>
    <t>单位：</t>
  </si>
  <si>
    <t>亿元人民币</t>
  </si>
  <si>
    <t>亿美元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</si>
  <si>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</si>
  <si>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</si>
  <si>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</si>
  <si>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</si>
  <si>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</si>
  <si>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</si>
  <si>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t>一、各项存款</t>
  </si>
  <si>
    <t>二、各项贷款</t>
  </si>
  <si>
    <t>（一）境内存款</t>
  </si>
  <si>
    <t>（一）境内贷款</t>
  </si>
  <si>
    <t xml:space="preserve">  1.住户存款</t>
  </si>
  <si>
    <t xml:space="preserve">  1.住户贷款</t>
  </si>
  <si>
    <t xml:space="preserve">    （1）活期存款</t>
  </si>
  <si>
    <t xml:space="preserve">   其中：短期贷款</t>
  </si>
  <si>
    <t xml:space="preserve">    （2）定期及其他存款</t>
  </si>
  <si>
    <t xml:space="preserve">         中长期贷款</t>
  </si>
  <si>
    <t xml:space="preserve">  2.非金融企业存款</t>
  </si>
  <si>
    <t xml:space="preserve">  2.企（事）业单位贷款</t>
  </si>
  <si>
    <t xml:space="preserve">  3.机关团体存款</t>
  </si>
  <si>
    <t xml:space="preserve">         票据融资</t>
  </si>
  <si>
    <t xml:space="preserve">    4.财政性存款</t>
  </si>
  <si>
    <t xml:space="preserve">         融资租赁</t>
  </si>
  <si>
    <t xml:space="preserve"> </t>
  </si>
  <si>
    <t xml:space="preserve">    5.非银行业金融机构存款</t>
  </si>
  <si>
    <t xml:space="preserve">         各项垫款</t>
  </si>
  <si>
    <t>（二）境外存款</t>
  </si>
  <si>
    <t xml:space="preserve">  3.非银行业金融机构贷款</t>
  </si>
  <si>
    <t>（二）境外贷款</t>
  </si>
  <si>
    <t>上海中外资金融机构人民币信贷收支表</t>
  </si>
  <si>
    <t>注:1.本表自2015年起按机构部门分类统计；统计口径按《中国人民银行关于调整金融机构存贷款统计口径的通知》（银发[2015]14号）执行。</t>
  </si>
  <si>
    <t xml:space="preserve">   2.自2023年1月起，上述各表统计口径为：中外资金融机构包括人民银行、全国性大型银行、全国性中小型银行、农村商业银行、村镇银行、财务公司、信托投资公司、金融租赁公司、 汽车金融公司、消费金融公司、理财公司、金融资产投资公司和外资金融机构。</t>
  </si>
  <si>
    <t xml:space="preserve">   3.部分数据因四舍五入，存在总计与分项合计不等的情况。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</si>
</sst>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0" fontId="1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1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2" fontId="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2" fillId="0" borderId="0" xfId="0" applyFont="1" applyBorder="1" applyAlignment="1"/>
    <xf numFmtId="176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3" fillId="0" borderId="0" xfId="0" applyFont="1" applyBorder="1" applyAlignment="1"/>
    <xf numFmtId="57" fontId="4" fillId="0" borderId="0" xfId="0" applyNumberFormat="1" applyFont="1" applyBorder="1" applyAlignment="1">
      <alignment horizontal="left"/>
    </xf>
    <xf numFmtId="176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/>
    <xf numFmtId="2" fontId="6" fillId="0" borderId="1" xfId="43" applyFont="1" applyBorder="1" applyAlignment="1">
      <alignment horizontal="center" vertical="center"/>
    </xf>
    <xf numFmtId="2" fontId="6" fillId="0" borderId="2" xfId="43" applyFont="1" applyBorder="1" applyAlignment="1">
      <alignment horizontal="center" vertical="center"/>
    </xf>
    <xf numFmtId="2" fontId="6" fillId="0" borderId="1" xfId="43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6" fillId="0" borderId="4" xfId="43" applyFont="1" applyBorder="1" applyAlignment="1">
      <alignment horizontal="center" vertical="center"/>
    </xf>
    <xf numFmtId="2" fontId="6" fillId="0" borderId="3" xfId="43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76" fontId="8" fillId="0" borderId="5" xfId="0" applyNumberFormat="1" applyFont="1" applyBorder="1" applyAlignment="1"/>
    <xf numFmtId="0" fontId="8" fillId="0" borderId="6" xfId="0" applyFont="1" applyBorder="1" applyAlignment="1">
      <alignment vertical="center"/>
    </xf>
    <xf numFmtId="0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6" fontId="8" fillId="0" borderId="7" xfId="32" applyNumberFormat="1" applyFont="1" applyFill="1" applyBorder="1" applyAlignment="1">
      <alignment horizontal="right" vertical="center"/>
    </xf>
    <xf numFmtId="176" fontId="8" fillId="0" borderId="8" xfId="32" applyNumberFormat="1" applyFont="1" applyFill="1" applyBorder="1" applyAlignment="1">
      <alignment horizontal="right" vertical="center"/>
    </xf>
    <xf numFmtId="0" fontId="8" fillId="0" borderId="8" xfId="0" applyNumberFormat="1" applyFont="1" applyBorder="1" applyAlignment="1">
      <alignment vertical="center"/>
    </xf>
    <xf numFmtId="0" fontId="8" fillId="0" borderId="0" xfId="0" applyFont="1" applyAlignment="1"/>
    <xf numFmtId="176" fontId="0" fillId="0" borderId="0" xfId="0" applyNumberFormat="1" applyAlignment="1"/>
    <xf numFmtId="0" fontId="8" fillId="0" borderId="0" xfId="0" applyFont="1" applyBorder="1" applyAlignment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9" xfId="0" applyBorder="1" applyAlignment="1"/>
    <xf numFmtId="176" fontId="0" fillId="0" borderId="9" xfId="0" applyNumberFormat="1" applyBorder="1" applyAlignment="1"/>
    <xf numFmtId="176" fontId="0" fillId="0" borderId="0" xfId="0" applyNumberFormat="1" applyBorder="1" applyAlignment="1"/>
    <xf numFmtId="0" fontId="7" fillId="0" borderId="0" xfId="0" applyNumberFormat="1" applyFont="1" applyBorder="1" applyAlignment="1">
      <alignment vertical="center"/>
    </xf>
    <xf numFmtId="2" fontId="6" fillId="0" borderId="4" xfId="43" applyFont="1" applyBorder="1" applyAlignment="1" quotePrefix="1">
      <alignment horizontal="center" vertical="center"/>
    </xf>
    <xf numFmtId="2" fontId="6" fillId="0" borderId="3" xfId="43" applyFont="1" applyBorder="1" applyAlignment="1" quotePrefix="1">
      <alignment horizontal="center" vertical="center"/>
    </xf>
  </cellXfs>
  <cellStyles count="73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常规_B52610" xfId="32"/>
    <cellStyle name="链接单元格" xfId="33" builtinId="24"/>
    <cellStyle name="常规 2 13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B14021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2" xfId="59"/>
    <cellStyle name="常规 2 14" xfId="60"/>
    <cellStyle name="常规 2 15" xfId="61"/>
    <cellStyle name="常规 2 20" xfId="62"/>
    <cellStyle name="常规 2 16" xfId="63"/>
    <cellStyle name="常规 2 17" xfId="64"/>
    <cellStyle name="常规 2 18" xfId="65"/>
    <cellStyle name="常规 2 4" xfId="66"/>
    <cellStyle name="常规 2 6" xfId="67"/>
    <cellStyle name="常规 2 7" xfId="68"/>
    <cellStyle name="常规 2 8" xfId="69"/>
    <cellStyle name="常规 2 9" xfId="70"/>
    <cellStyle name="常规 3" xfId="71"/>
    <cellStyle name="常规_上海市中外资外汇201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tabSelected="1" workbookViewId="0">
      <selection activeCell="A1" sqref="A1"/>
    </sheetView>
  </sheetViews>
  <sheetFormatPr defaultColWidth="9" defaultRowHeight="16.3"/>
  <cols>
    <col min="1" max="1" width="20.3770491803279" customWidth="1"/>
    <col min="2" max="2" width="10.3770491803279" customWidth="1"/>
    <col min="3" max="3" width="9.12295081967213" customWidth="1"/>
    <col min="4" max="4" width="24.6229508196721" customWidth="1"/>
    <col min="5" max="5" width="9.62295081967213" customWidth="1"/>
    <col min="7" max="7" width="3" customWidth="1"/>
    <col min="8" max="8" width="20" customWidth="1"/>
    <col min="9" max="9" width="9.37704918032787" customWidth="1"/>
    <col min="10" max="10" width="9.12295081967213" customWidth="1"/>
    <col min="11" max="11" width="24.5" customWidth="1"/>
    <col min="12" max="12" width="9.37704918032787" customWidth="1"/>
    <col min="13" max="13" width="8.5" customWidth="1"/>
    <col min="14" max="14" width="18.6229508196721" customWidth="1"/>
    <col min="15" max="27" width="9" style="1"/>
  </cols>
  <sheetData>
    <row r="1" ht="18.3" spans="1:13">
      <c r="A1" s="2"/>
      <c r="B1" s="3" t="s">
        <v>0</v>
      </c>
      <c r="C1" s="4"/>
      <c r="D1" s="5"/>
      <c r="E1" s="4"/>
      <c r="F1" s="4"/>
      <c r="H1" s="2"/>
      <c r="I1" s="3" t="s">
        <v>1</v>
      </c>
      <c r="J1" s="4"/>
      <c r="K1" s="5"/>
      <c r="L1" s="4"/>
      <c r="M1" s="4"/>
    </row>
    <row r="2" ht="15" customHeight="1" spans="1:13">
      <c r="A2" s="2"/>
      <c r="B2" s="6"/>
      <c r="C2" s="4"/>
      <c r="D2" s="7">
        <v>45930</v>
      </c>
      <c r="E2" s="8" t="s">
        <v>2</v>
      </c>
      <c r="F2" s="9" t="s">
        <v>3</v>
      </c>
      <c r="H2" s="2"/>
      <c r="I2" s="6"/>
      <c r="J2" s="4"/>
      <c r="K2" s="7">
        <f>D2</f>
        <v>45930</v>
      </c>
      <c r="L2" s="8" t="s">
        <v>2</v>
      </c>
      <c r="M2" s="9" t="s">
        <v>4</v>
      </c>
    </row>
    <row r="3" spans="1:14">
      <c r="A3" s="10" t="s">
        <v>5</v>
      </c>
      <c r="B3" s="11" t="s">
        <v>6</v>
      </c>
      <c r="C3" s="12" t="s">
        <v>7</v>
      </c>
      <c r="D3" s="10" t="s">
        <v>8</v>
      </c>
      <c r="E3" s="11" t="s">
        <v>6</v>
      </c>
      <c r="F3" s="12" t="s">
        <v>7</v>
      </c>
      <c r="H3" s="10" t="s">
        <v>5</v>
      </c>
      <c r="I3" s="11" t="s">
        <v>6</v>
      </c>
      <c r="J3" s="12" t="s">
        <v>7</v>
      </c>
      <c r="K3" s="10" t="s">
        <v>8</v>
      </c>
      <c r="L3" s="11" t="s">
        <v>6</v>
      </c>
      <c r="M3" s="12" t="s">
        <v>7</v>
      </c>
      <c r="N3" s="31"/>
    </row>
    <row r="4" spans="1:14">
      <c r="A4" s="13"/>
      <c r="B4" s="35" t="s">
        <v>9</v>
      </c>
      <c r="C4" s="36" t="s">
        <v>10</v>
      </c>
      <c r="D4" s="13"/>
      <c r="E4" s="35" t="s">
        <v>9</v>
      </c>
      <c r="F4" s="36" t="s">
        <v>10</v>
      </c>
      <c r="H4" s="13"/>
      <c r="I4" s="35" t="s">
        <v>9</v>
      </c>
      <c r="J4" s="36" t="s">
        <v>10</v>
      </c>
      <c r="K4" s="13"/>
      <c r="L4" s="35" t="s">
        <v>9</v>
      </c>
      <c r="M4" s="36" t="s">
        <v>10</v>
      </c>
      <c r="N4" s="31"/>
    </row>
    <row r="5" spans="1:15">
      <c r="A5" s="16" t="s">
        <v>11</v>
      </c>
      <c r="B5" s="17">
        <v>238387.475509249</v>
      </c>
      <c r="C5" s="17">
        <v>18272.6129953766</v>
      </c>
      <c r="D5" s="18" t="s">
        <v>12</v>
      </c>
      <c r="E5" s="17">
        <v>128923.127250101</v>
      </c>
      <c r="F5" s="17">
        <v>6203.0115383482</v>
      </c>
      <c r="H5" s="16" t="s">
        <v>11</v>
      </c>
      <c r="I5" s="17">
        <v>1822.9692104084</v>
      </c>
      <c r="J5" s="17">
        <v>204.5076165754</v>
      </c>
      <c r="K5" s="18" t="s">
        <v>12</v>
      </c>
      <c r="L5" s="17">
        <v>839.9056154796</v>
      </c>
      <c r="M5" s="17">
        <v>36.1102785819</v>
      </c>
      <c r="N5" s="32"/>
      <c r="O5" s="33"/>
    </row>
    <row r="6" spans="1:15">
      <c r="A6" s="16" t="s">
        <v>13</v>
      </c>
      <c r="B6" s="17">
        <v>228851.331710665</v>
      </c>
      <c r="C6" s="17">
        <v>17457.0547805805</v>
      </c>
      <c r="D6" s="19" t="s">
        <v>14</v>
      </c>
      <c r="E6" s="17">
        <v>119806.975167131</v>
      </c>
      <c r="F6" s="17">
        <v>5024.4596837237</v>
      </c>
      <c r="H6" s="16" t="s">
        <v>13</v>
      </c>
      <c r="I6" s="17">
        <v>1234.3890803429</v>
      </c>
      <c r="J6" s="17">
        <v>150.8826324125</v>
      </c>
      <c r="K6" s="19" t="s">
        <v>14</v>
      </c>
      <c r="L6" s="17">
        <v>308.6703652679</v>
      </c>
      <c r="M6" s="17">
        <v>-16.811536611</v>
      </c>
      <c r="N6" s="32"/>
      <c r="O6" s="33"/>
    </row>
    <row r="7" spans="1:15">
      <c r="A7" s="20" t="s">
        <v>15</v>
      </c>
      <c r="B7" s="17">
        <v>71465.337814738</v>
      </c>
      <c r="C7" s="17">
        <v>5519.2365497737</v>
      </c>
      <c r="D7" s="19" t="s">
        <v>16</v>
      </c>
      <c r="E7" s="17">
        <v>38053.6515810503</v>
      </c>
      <c r="F7" s="17">
        <v>2607.8059331332</v>
      </c>
      <c r="H7" s="20" t="s">
        <v>15</v>
      </c>
      <c r="I7" s="17">
        <v>296.0065421076</v>
      </c>
      <c r="J7" s="17">
        <v>12.852365932</v>
      </c>
      <c r="K7" s="19" t="s">
        <v>16</v>
      </c>
      <c r="L7" s="17">
        <v>2.2424868095</v>
      </c>
      <c r="M7" s="17">
        <v>0.1965531842</v>
      </c>
      <c r="N7" s="32"/>
      <c r="O7" s="33"/>
    </row>
    <row r="8" spans="1:14">
      <c r="A8" s="20" t="s">
        <v>17</v>
      </c>
      <c r="B8" s="17">
        <v>18967.0000354689</v>
      </c>
      <c r="C8" s="17">
        <v>1354.1949092726</v>
      </c>
      <c r="D8" s="19" t="s">
        <v>18</v>
      </c>
      <c r="E8" s="17">
        <v>5032.0854521059</v>
      </c>
      <c r="F8" s="17">
        <v>51.3368189084</v>
      </c>
      <c r="H8" s="20" t="s">
        <v>17</v>
      </c>
      <c r="I8" s="17">
        <v>101.1760971891</v>
      </c>
      <c r="J8" s="17">
        <v>-5.4389870513</v>
      </c>
      <c r="K8" s="19" t="s">
        <v>18</v>
      </c>
      <c r="L8" s="17">
        <v>1.4824079127</v>
      </c>
      <c r="M8" s="17">
        <v>0.3575287904</v>
      </c>
      <c r="N8" s="31"/>
    </row>
    <row r="9" spans="1:14">
      <c r="A9" s="20" t="s">
        <v>19</v>
      </c>
      <c r="B9" s="17">
        <v>52498.3377792691</v>
      </c>
      <c r="C9" s="17">
        <v>4165.0416405011</v>
      </c>
      <c r="D9" s="19" t="s">
        <v>20</v>
      </c>
      <c r="E9" s="17">
        <v>33021.5661289444</v>
      </c>
      <c r="F9" s="17">
        <v>2556.4691142248</v>
      </c>
      <c r="H9" s="20" t="s">
        <v>19</v>
      </c>
      <c r="I9" s="17">
        <v>194.8304449185</v>
      </c>
      <c r="J9" s="17">
        <v>18.2913529833</v>
      </c>
      <c r="K9" s="19" t="s">
        <v>20</v>
      </c>
      <c r="L9" s="17">
        <v>0.7600788968</v>
      </c>
      <c r="M9" s="17">
        <v>-0.1609756062</v>
      </c>
      <c r="N9" s="31"/>
    </row>
    <row r="10" spans="1:14">
      <c r="A10" s="20" t="s">
        <v>21</v>
      </c>
      <c r="B10" s="17">
        <v>80574.1924800179</v>
      </c>
      <c r="C10" s="17">
        <v>1258.5023087743</v>
      </c>
      <c r="D10" s="19" t="s">
        <v>22</v>
      </c>
      <c r="E10" s="17">
        <v>81381.5861760807</v>
      </c>
      <c r="F10" s="17">
        <v>2690.6807908115</v>
      </c>
      <c r="H10" s="20" t="s">
        <v>21</v>
      </c>
      <c r="I10" s="17">
        <v>876.9295041237</v>
      </c>
      <c r="J10" s="17">
        <v>125.8180268007</v>
      </c>
      <c r="K10" s="19" t="s">
        <v>22</v>
      </c>
      <c r="L10" s="17">
        <v>296.759620067</v>
      </c>
      <c r="M10" s="17">
        <v>-2.2485041601</v>
      </c>
      <c r="N10" s="31"/>
    </row>
    <row r="11" spans="1:14">
      <c r="A11" s="20" t="s">
        <v>17</v>
      </c>
      <c r="B11" s="17">
        <v>17285.0267617949</v>
      </c>
      <c r="C11" s="17">
        <v>-604.5787687182</v>
      </c>
      <c r="D11" s="19" t="s">
        <v>18</v>
      </c>
      <c r="E11" s="17">
        <v>20136.7421716056</v>
      </c>
      <c r="F11" s="17">
        <v>1548.1171742727</v>
      </c>
      <c r="H11" s="20" t="s">
        <v>17</v>
      </c>
      <c r="I11" s="17">
        <v>401.1156362284</v>
      </c>
      <c r="J11" s="17">
        <v>35.2219838758</v>
      </c>
      <c r="K11" s="19" t="s">
        <v>18</v>
      </c>
      <c r="L11" s="17">
        <v>81.5147517773</v>
      </c>
      <c r="M11" s="17">
        <v>6.2576935411</v>
      </c>
      <c r="N11" s="31"/>
    </row>
    <row r="12" spans="1:14">
      <c r="A12" s="20" t="s">
        <v>19</v>
      </c>
      <c r="B12" s="17">
        <v>63289.165718223</v>
      </c>
      <c r="C12" s="17">
        <v>1863.0810774925</v>
      </c>
      <c r="D12" s="19" t="s">
        <v>20</v>
      </c>
      <c r="E12" s="17">
        <v>48824.3915082158</v>
      </c>
      <c r="F12" s="17">
        <v>1786.7644482034</v>
      </c>
      <c r="H12" s="20" t="s">
        <v>19</v>
      </c>
      <c r="I12" s="17">
        <v>475.8138678953</v>
      </c>
      <c r="J12" s="17">
        <v>90.5960429249</v>
      </c>
      <c r="K12" s="19" t="s">
        <v>20</v>
      </c>
      <c r="L12" s="17">
        <v>75.310446362</v>
      </c>
      <c r="M12" s="17">
        <v>-15.7059553583</v>
      </c>
      <c r="N12" s="31"/>
    </row>
    <row r="13" spans="1:14">
      <c r="A13" s="20" t="s">
        <v>23</v>
      </c>
      <c r="B13" s="17">
        <v>22873.6692360505</v>
      </c>
      <c r="C13" s="17">
        <v>1301.0938017925</v>
      </c>
      <c r="D13" s="19" t="s">
        <v>24</v>
      </c>
      <c r="E13" s="17">
        <v>6091.3311892259</v>
      </c>
      <c r="F13" s="17">
        <v>-579.1060216192</v>
      </c>
      <c r="H13" s="20" t="s">
        <v>23</v>
      </c>
      <c r="I13" s="17">
        <v>2.6791437708</v>
      </c>
      <c r="J13" s="17">
        <v>0.2843510913</v>
      </c>
      <c r="K13" s="19" t="s">
        <v>24</v>
      </c>
      <c r="L13" s="17">
        <v>0.0059019347</v>
      </c>
      <c r="M13" s="17">
        <v>0.0026283918</v>
      </c>
      <c r="N13" s="31"/>
    </row>
    <row r="14" spans="1:14">
      <c r="A14" s="16" t="s">
        <v>25</v>
      </c>
      <c r="B14" s="17">
        <v>6758.4474114556</v>
      </c>
      <c r="C14" s="17">
        <v>1217.1788035249</v>
      </c>
      <c r="D14" s="19" t="s">
        <v>26</v>
      </c>
      <c r="E14" s="17">
        <v>6263.5125752209</v>
      </c>
      <c r="F14" s="17">
        <v>-47.7502982423</v>
      </c>
      <c r="H14" s="16" t="s">
        <v>25</v>
      </c>
      <c r="I14" s="17" t="s">
        <v>27</v>
      </c>
      <c r="J14" s="17" t="s">
        <v>27</v>
      </c>
      <c r="K14" s="19" t="s">
        <v>26</v>
      </c>
      <c r="L14" s="17">
        <v>139.3938576944</v>
      </c>
      <c r="M14" s="17">
        <v>7.2262671652</v>
      </c>
      <c r="N14" s="31"/>
    </row>
    <row r="15" spans="1:14">
      <c r="A15" s="16" t="s">
        <v>28</v>
      </c>
      <c r="B15" s="17">
        <v>47179.6847684031</v>
      </c>
      <c r="C15" s="17">
        <v>8161.0433167151</v>
      </c>
      <c r="D15" s="19" t="s">
        <v>29</v>
      </c>
      <c r="E15" s="17">
        <v>65.6087318125</v>
      </c>
      <c r="F15" s="17">
        <v>-17.3445118031</v>
      </c>
      <c r="H15" s="16" t="s">
        <v>28</v>
      </c>
      <c r="I15" s="17">
        <v>58.7738903408</v>
      </c>
      <c r="J15" s="17">
        <v>11.9278885885</v>
      </c>
      <c r="K15" s="19" t="s">
        <v>29</v>
      </c>
      <c r="L15" s="17">
        <v>0.5346622986</v>
      </c>
      <c r="M15" s="17">
        <v>-0.0291378999</v>
      </c>
      <c r="N15" s="31"/>
    </row>
    <row r="16" spans="1:14">
      <c r="A16" s="21" t="s">
        <v>30</v>
      </c>
      <c r="B16" s="17">
        <v>9536.1437985837</v>
      </c>
      <c r="C16" s="17">
        <v>815.5582147961</v>
      </c>
      <c r="D16" s="19" t="s">
        <v>31</v>
      </c>
      <c r="E16" s="17">
        <v>371.73741</v>
      </c>
      <c r="F16" s="17">
        <v>-274.027040221</v>
      </c>
      <c r="H16" s="21" t="s">
        <v>30</v>
      </c>
      <c r="I16" s="17">
        <v>588.5801300655</v>
      </c>
      <c r="J16" s="17">
        <v>53.6249841629</v>
      </c>
      <c r="K16" s="19" t="s">
        <v>31</v>
      </c>
      <c r="L16" s="17">
        <v>9.6682583914</v>
      </c>
      <c r="M16" s="17">
        <v>-14.7595856351</v>
      </c>
      <c r="N16" s="31"/>
    </row>
    <row r="17" spans="1:14">
      <c r="A17" s="22"/>
      <c r="B17" s="23"/>
      <c r="C17" s="24"/>
      <c r="D17" s="25" t="s">
        <v>32</v>
      </c>
      <c r="E17" s="17">
        <v>9116.1520829704</v>
      </c>
      <c r="F17" s="17">
        <v>1178.5518546245</v>
      </c>
      <c r="H17" s="22"/>
      <c r="I17" s="23"/>
      <c r="J17" s="24"/>
      <c r="K17" s="19" t="s">
        <v>32</v>
      </c>
      <c r="L17" s="17">
        <v>531.2352502117</v>
      </c>
      <c r="M17" s="17">
        <v>52.9218151929</v>
      </c>
      <c r="N17" s="31"/>
    </row>
    <row r="18" spans="1:12">
      <c r="A18" s="26"/>
      <c r="F18" s="27"/>
      <c r="H18" s="28"/>
      <c r="I18" s="28"/>
      <c r="J18" s="1"/>
      <c r="K18" s="34"/>
      <c r="L18" s="1"/>
    </row>
    <row r="19" ht="18.3" spans="1:12">
      <c r="A19" s="2"/>
      <c r="B19" s="3" t="s">
        <v>33</v>
      </c>
      <c r="C19" s="4"/>
      <c r="D19" s="5"/>
      <c r="E19" s="4"/>
      <c r="F19" s="4"/>
      <c r="H19" s="1"/>
      <c r="I19" s="1"/>
      <c r="J19" s="1"/>
      <c r="K19" s="1"/>
      <c r="L19" s="1"/>
    </row>
    <row r="20" ht="17.25" customHeight="1" spans="1:6">
      <c r="A20" s="2"/>
      <c r="B20" s="6"/>
      <c r="C20" s="4"/>
      <c r="D20" s="7">
        <f>D2</f>
        <v>45930</v>
      </c>
      <c r="E20" s="8" t="s">
        <v>2</v>
      </c>
      <c r="F20" s="9" t="s">
        <v>3</v>
      </c>
    </row>
    <row r="21" spans="1:6">
      <c r="A21" s="10" t="s">
        <v>5</v>
      </c>
      <c r="B21" s="11" t="s">
        <v>6</v>
      </c>
      <c r="C21" s="12" t="s">
        <v>7</v>
      </c>
      <c r="D21" s="10" t="s">
        <v>8</v>
      </c>
      <c r="E21" s="11" t="s">
        <v>6</v>
      </c>
      <c r="F21" s="12" t="s">
        <v>7</v>
      </c>
    </row>
    <row r="22" spans="1:12">
      <c r="A22" s="13"/>
      <c r="B22" s="35" t="s">
        <v>9</v>
      </c>
      <c r="C22" s="36" t="s">
        <v>10</v>
      </c>
      <c r="D22" s="13"/>
      <c r="E22" s="35" t="s">
        <v>9</v>
      </c>
      <c r="F22" s="36" t="s">
        <v>10</v>
      </c>
      <c r="L22" s="27"/>
    </row>
    <row r="23" spans="1:12">
      <c r="A23" s="16" t="s">
        <v>11</v>
      </c>
      <c r="B23" s="17">
        <v>225434.367784694</v>
      </c>
      <c r="C23" s="17">
        <v>16953.6545919289</v>
      </c>
      <c r="D23" s="18" t="s">
        <v>12</v>
      </c>
      <c r="E23" s="17">
        <v>122955.177899311</v>
      </c>
      <c r="F23" s="17">
        <v>6013.0645873132</v>
      </c>
      <c r="H23" s="27"/>
      <c r="I23" s="27"/>
      <c r="L23" s="27"/>
    </row>
    <row r="24" spans="1:9">
      <c r="A24" s="16" t="s">
        <v>13</v>
      </c>
      <c r="B24" s="17">
        <v>220080.38010029</v>
      </c>
      <c r="C24" s="17">
        <v>16474.7809205069</v>
      </c>
      <c r="D24" s="19" t="s">
        <v>14</v>
      </c>
      <c r="E24" s="17">
        <v>117613.71788672</v>
      </c>
      <c r="F24" s="17">
        <v>5170.8965067788</v>
      </c>
      <c r="H24" s="27"/>
      <c r="I24" s="27"/>
    </row>
    <row r="25" spans="1:9">
      <c r="A25" s="20" t="s">
        <v>15</v>
      </c>
      <c r="B25" s="17">
        <v>69362.0633297927</v>
      </c>
      <c r="C25" s="17">
        <v>5451.3875448489</v>
      </c>
      <c r="D25" s="19" t="s">
        <v>16</v>
      </c>
      <c r="E25" s="17">
        <v>38037.7175910255</v>
      </c>
      <c r="F25" s="17">
        <v>2606.5789323803</v>
      </c>
      <c r="H25" s="27"/>
      <c r="I25" s="27"/>
    </row>
    <row r="26" spans="1:6">
      <c r="A26" s="20" t="s">
        <v>17</v>
      </c>
      <c r="B26" s="17">
        <v>18248.0932768918</v>
      </c>
      <c r="C26" s="17">
        <v>1401.6800222492</v>
      </c>
      <c r="D26" s="19" t="s">
        <v>18</v>
      </c>
      <c r="E26" s="17">
        <v>5021.5522026823</v>
      </c>
      <c r="F26" s="17">
        <v>48.8896505675</v>
      </c>
    </row>
    <row r="27" spans="1:12">
      <c r="A27" s="20" t="s">
        <v>19</v>
      </c>
      <c r="B27" s="17">
        <v>51113.9700529009</v>
      </c>
      <c r="C27" s="17">
        <v>4049.7075225997</v>
      </c>
      <c r="D27" s="19" t="s">
        <v>20</v>
      </c>
      <c r="E27" s="17">
        <v>33016.1653883432</v>
      </c>
      <c r="F27" s="17">
        <v>2557.6892818128</v>
      </c>
      <c r="L27" s="27"/>
    </row>
    <row r="28" spans="1:12">
      <c r="A28" s="20" t="s">
        <v>21</v>
      </c>
      <c r="B28" s="17">
        <v>74343.1698884673</v>
      </c>
      <c r="C28" s="17">
        <v>426.7694608121</v>
      </c>
      <c r="D28" s="19" t="s">
        <v>22</v>
      </c>
      <c r="E28" s="17">
        <v>79272.9606956946</v>
      </c>
      <c r="F28" s="17">
        <v>2731.4453106195</v>
      </c>
      <c r="L28" s="27"/>
    </row>
    <row r="29" spans="1:12">
      <c r="A29" s="20" t="s">
        <v>17</v>
      </c>
      <c r="B29" s="17">
        <v>14434.8996085741</v>
      </c>
      <c r="C29" s="17">
        <v>-824.5159913676</v>
      </c>
      <c r="D29" s="19" t="s">
        <v>18</v>
      </c>
      <c r="E29" s="17">
        <v>19557.5391028519</v>
      </c>
      <c r="F29" s="17">
        <v>1509.8919429441</v>
      </c>
      <c r="L29" s="27"/>
    </row>
    <row r="30" spans="1:6">
      <c r="A30" s="20" t="s">
        <v>19</v>
      </c>
      <c r="B30" s="17">
        <v>59908.2702798932</v>
      </c>
      <c r="C30" s="17">
        <v>1251.2854521797</v>
      </c>
      <c r="D30" s="19" t="s">
        <v>20</v>
      </c>
      <c r="E30" s="17">
        <v>48289.2731315906</v>
      </c>
      <c r="F30" s="17">
        <v>1905.9083737046</v>
      </c>
    </row>
    <row r="31" spans="1:6">
      <c r="A31" s="20" t="s">
        <v>23</v>
      </c>
      <c r="B31" s="17">
        <v>22854.6325799872</v>
      </c>
      <c r="C31" s="17">
        <v>1299.2718734264</v>
      </c>
      <c r="D31" s="19" t="s">
        <v>24</v>
      </c>
      <c r="E31" s="17">
        <v>6091.2892530289</v>
      </c>
      <c r="F31" s="17">
        <v>-579.1244262805</v>
      </c>
    </row>
    <row r="32" spans="1:6">
      <c r="A32" s="16" t="s">
        <v>25</v>
      </c>
      <c r="B32" s="17">
        <v>6758.4474114556</v>
      </c>
      <c r="C32" s="17">
        <v>1217.1788035249</v>
      </c>
      <c r="D32" s="19" t="s">
        <v>26</v>
      </c>
      <c r="E32" s="17">
        <v>5273.0495193734</v>
      </c>
      <c r="F32" s="17">
        <v>-88.1398463297</v>
      </c>
    </row>
    <row r="33" spans="1:6">
      <c r="A33" s="16" t="s">
        <v>28</v>
      </c>
      <c r="B33" s="17">
        <v>46762.0668905868</v>
      </c>
      <c r="C33" s="17">
        <v>8080.1732378946</v>
      </c>
      <c r="D33" s="19" t="s">
        <v>29</v>
      </c>
      <c r="E33" s="17">
        <v>61.8096888498</v>
      </c>
      <c r="F33" s="17">
        <v>-17.090733419</v>
      </c>
    </row>
    <row r="34" spans="1:11">
      <c r="A34" s="21" t="s">
        <v>30</v>
      </c>
      <c r="B34" s="17">
        <v>5353.987684404</v>
      </c>
      <c r="C34" s="17">
        <v>478.873671422</v>
      </c>
      <c r="D34" s="19" t="s">
        <v>31</v>
      </c>
      <c r="E34" s="17">
        <v>303.0396</v>
      </c>
      <c r="F34" s="17">
        <v>-167.127736221</v>
      </c>
      <c r="I34" s="1"/>
      <c r="J34" s="1"/>
      <c r="K34" s="1"/>
    </row>
    <row r="35" spans="1:11">
      <c r="A35" s="22"/>
      <c r="B35" s="23"/>
      <c r="C35" s="24"/>
      <c r="D35" s="19" t="s">
        <v>32</v>
      </c>
      <c r="E35" s="17">
        <v>5341.4600125913</v>
      </c>
      <c r="F35" s="17">
        <v>842.1680805344</v>
      </c>
      <c r="I35" s="1"/>
      <c r="J35" s="1"/>
      <c r="K35" s="1"/>
    </row>
    <row r="36" spans="1:6">
      <c r="A36" s="29" t="s">
        <v>34</v>
      </c>
      <c r="B36" s="1"/>
      <c r="C36" s="1"/>
      <c r="D36" s="1"/>
      <c r="E36" s="1"/>
      <c r="F36" s="1"/>
    </row>
    <row r="37" ht="27" customHeight="1" spans="1:12">
      <c r="A37" s="30" t="s">
        <v>35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8">
      <c r="A38" s="29" t="s">
        <v>36</v>
      </c>
      <c r="B38" s="29"/>
      <c r="C38" s="29"/>
      <c r="D38" s="29"/>
      <c r="E38" s="29"/>
      <c r="F38" s="29"/>
      <c r="G38" s="29"/>
      <c r="H38" s="29"/>
    </row>
    <row r="51" ht="14.25" customHeight="1"/>
    <row r="52" ht="14.25" customHeight="1"/>
    <row r="53" ht="14.25" customHeight="1"/>
    <row r="55" ht="14.25" customHeight="1"/>
    <row r="57" ht="14.25" customHeight="1"/>
    <row r="60" ht="14.25" customHeight="1"/>
    <row r="61" ht="14.25" customHeight="1"/>
    <row r="62" ht="14.25" customHeight="1"/>
  </sheetData>
  <mergeCells count="7">
    <mergeCell ref="A37:L37"/>
    <mergeCell ref="A3:A4"/>
    <mergeCell ref="A21:A22"/>
    <mergeCell ref="D3:D4"/>
    <mergeCell ref="D21:D22"/>
    <mergeCell ref="H3:H4"/>
    <mergeCell ref="K3:K4"/>
  </mergeCells>
  <pageMargins left="0.313888888888889" right="0.590277777777778" top="0.629166666666667" bottom="0.865277777777778" header="0.511805555555556" footer="0.511805555555556"/>
  <pageSetup paperSize="9" scale="6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2025-02-11T14:01:00Z</dcterms:created>
  <cp:lastPrinted>2025-09-08T08:43:00Z</cp:lastPrinted>
  <dcterms:modified xsi:type="dcterms:W3CDTF">2025-10-16T07:19:05Z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