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40" windowHeight="92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<sst xmlns="http://schemas.openxmlformats.org/spreadsheetml/2006/main" count="36">
  <si>
    <t>上海中外资金融机构本外币信贷收支表</t>
  </si>
  <si>
    <t>上海中外资金融机构外币信贷收支表</t>
  </si>
  <si>
    <t>单位：</t>
  </si>
  <si>
    <t>亿元人民币</t>
  </si>
  <si>
    <t>亿美元</t>
  </si>
  <si>
    <r>
      <rPr>
        <b/>
        <sz val="12"/>
        <rFont val="宋体"/>
        <family val="3"/>
        <charset val="134"/>
      </rPr>
      <t>项</t>
    </r>
    <r>
      <rPr>
        <b/>
        <sz val="12"/>
        <rFont val="Times New Roman"/>
        <family val="1"/>
        <charset val="134"/>
      </rPr>
      <t xml:space="preserve">           </t>
    </r>
    <r>
      <rPr>
        <b/>
        <sz val="12"/>
        <rFont val="宋体"/>
        <family val="3"/>
        <charset val="134"/>
      </rPr>
      <t>目</t>
    </r>
  </si>
  <si>
    <r>
      <rPr>
        <b/>
        <sz val="12"/>
        <rFont val="宋体"/>
        <family val="3"/>
        <charset val="134"/>
      </rPr>
      <t>月</t>
    </r>
    <r>
      <rPr>
        <b/>
        <sz val="12"/>
        <rFont val="Times New Roman"/>
        <family val="1"/>
        <charset val="134"/>
      </rPr>
      <t xml:space="preserve">    </t>
    </r>
    <r>
      <rPr>
        <b/>
        <sz val="12"/>
        <rFont val="宋体"/>
        <family val="3"/>
        <charset val="134"/>
      </rPr>
      <t>末</t>
    </r>
  </si>
  <si>
    <t>比年初</t>
  </si>
  <si>
    <r>
      <rPr>
        <b/>
        <sz val="12"/>
        <rFont val="宋体"/>
        <family val="3"/>
        <charset val="134"/>
      </rPr>
      <t>项</t>
    </r>
    <r>
      <rPr>
        <b/>
        <sz val="12"/>
        <rFont val="Times New Roman"/>
        <family val="1"/>
        <charset val="134"/>
      </rPr>
      <t xml:space="preserve">                 </t>
    </r>
    <r>
      <rPr>
        <b/>
        <sz val="12"/>
        <rFont val="宋体"/>
        <family val="3"/>
        <charset val="134"/>
      </rPr>
      <t>目</t>
    </r>
  </si>
  <si>
    <r>
      <rPr>
        <b/>
        <sz val="12"/>
        <rFont val="宋体"/>
        <family val="3"/>
        <charset val="134"/>
      </rPr>
      <t>余</t>
    </r>
    <r>
      <rPr>
        <b/>
        <sz val="12"/>
        <rFont val="Times New Roman"/>
        <family val="1"/>
        <charset val="134"/>
      </rPr>
      <t xml:space="preserve">    </t>
    </r>
    <r>
      <rPr>
        <b/>
        <sz val="12"/>
        <rFont val="宋体"/>
        <family val="3"/>
        <charset val="134"/>
      </rPr>
      <t>额</t>
    </r>
  </si>
  <si>
    <t>增减数</t>
  </si>
  <si>
    <t>一、各项存款</t>
  </si>
  <si>
    <t>二、各项贷款</t>
  </si>
  <si>
    <t>（一）境内存款</t>
  </si>
  <si>
    <t>（一）境内贷款</t>
  </si>
  <si>
    <t xml:space="preserve">  1.住户存款</t>
  </si>
  <si>
    <t xml:space="preserve">  1.住户贷款</t>
  </si>
  <si>
    <t xml:space="preserve">    （1）活期存款</t>
  </si>
  <si>
    <t xml:space="preserve">   其中：短期贷款</t>
  </si>
  <si>
    <t xml:space="preserve">    （2）定期及其他存款</t>
  </si>
  <si>
    <t xml:space="preserve">         中长期贷款</t>
  </si>
  <si>
    <t xml:space="preserve">  2.非金融企业存款</t>
  </si>
  <si>
    <t xml:space="preserve">  2.企（事）业单位贷款</t>
  </si>
  <si>
    <t xml:space="preserve">  3.机关团体存款</t>
  </si>
  <si>
    <t xml:space="preserve">         票据融资</t>
  </si>
  <si>
    <r>
      <rPr>
        <sz val="10"/>
        <rFont val="Times New Roman"/>
        <family val="1"/>
        <charset val="134"/>
      </rPr>
      <t xml:space="preserve">    4.</t>
    </r>
    <r>
      <rPr>
        <sz val="10"/>
        <rFont val="宋体"/>
        <family val="3"/>
        <charset val="134"/>
      </rPr>
      <t>财政性存款</t>
    </r>
  </si>
  <si>
    <t xml:space="preserve">         融资租赁</t>
  </si>
  <si>
    <t xml:space="preserve">    5.非银行业金融机构存款</t>
  </si>
  <si>
    <t xml:space="preserve">         各项垫款</t>
  </si>
  <si>
    <t>（二）境外存款</t>
  </si>
  <si>
    <t xml:space="preserve">  3.非银行业金融机构贷款</t>
  </si>
  <si>
    <t>（二）境外贷款</t>
  </si>
  <si>
    <t>上海中外资金融机构人民币信贷收支表</t>
  </si>
  <si>
    <t>注:1.本表自2015年起按机构部门分类统计；统计口径按《中国人民银行关于调整金融机构存贷款统计口径的通知》（银发[2015]14号）执行。</t>
  </si>
  <si>
    <t xml:space="preserve">   2.自2023年1月起，上述各表统计口径为：中外资金融机构包括人民银行、全国性大型银行、全国性中小型银行、农村商业银行、村镇银行、财务公司、信托投资公司、金融租赁公司、 汽车金融公司、消费金融公司、理财公司、金融资产投资公司和外资金融机构。</t>
  </si>
  <si>
    <t xml:space="preserve">   3.部分数据因四舍五入，存在总计与分项合计不等的情况。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</si>
</sst>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</numFmts>
  <fonts count="12">
    <font>
      <sz val="12"/>
      <name val="宋体"/>
      <charset val="134"/>
    </font>
    <font>
      <sz val="12"/>
      <name val="宋体"/>
      <family val="3"/>
      <charset val="134"/>
    </font>
    <font>
      <sz val="12"/>
      <name val="Times New Roman"/>
      <family val="1"/>
      <charset val="134"/>
    </font>
    <font>
      <sz val="12"/>
      <color indexed="8"/>
      <name val="宋体"/>
      <family val="3"/>
      <charset val="134"/>
    </font>
    <font>
      <b/>
      <sz val="14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Times New Roman"/>
      <family val="1"/>
      <charset val="134"/>
    </font>
    <font>
      <sz val="10"/>
      <name val="宋体"/>
      <family val="3"/>
      <charset val="134"/>
    </font>
    <font>
      <sz val="10"/>
      <name val="黑体"/>
      <family val="3"/>
      <charset val="134"/>
    </font>
    <font>
      <b/>
      <sz val="12"/>
      <name val="Times New Roman"/>
      <family val="1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2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7">
    <xf numFmtId="0" fontId="0" fillId="0" borderId="0" xfId="0" applyAlignment="1"/>
    <xf numFmtId="0" fontId="0" fillId="0" borderId="0" xfId="0" applyBorder="1" applyAlignment="1"/>
    <xf numFmtId="0" fontId="1" fillId="0" borderId="0" xfId="0" applyFont="1" applyAlignment="1"/>
    <xf numFmtId="0" fontId="4" fillId="0" borderId="0" xfId="0" applyFont="1" applyBorder="1" applyAlignment="1"/>
    <xf numFmtId="176" fontId="1" fillId="0" borderId="0" xfId="0" applyNumberFormat="1" applyFont="1" applyBorder="1" applyAlignment="1"/>
    <xf numFmtId="0" fontId="1" fillId="0" borderId="0" xfId="0" applyNumberFormat="1" applyFont="1" applyBorder="1" applyAlignment="1"/>
    <xf numFmtId="0" fontId="5" fillId="0" borderId="0" xfId="0" applyFont="1" applyBorder="1" applyAlignment="1"/>
    <xf numFmtId="57" fontId="2" fillId="0" borderId="0" xfId="0" applyNumberFormat="1" applyFont="1" applyBorder="1" applyAlignment="1">
      <alignment horizontal="left"/>
    </xf>
    <xf numFmtId="176" fontId="6" fillId="0" borderId="0" xfId="0" applyNumberFormat="1" applyFont="1" applyBorder="1" applyAlignment="1">
      <alignment horizontal="right"/>
    </xf>
    <xf numFmtId="176" fontId="6" fillId="0" borderId="0" xfId="0" applyNumberFormat="1" applyFont="1" applyBorder="1" applyAlignment="1"/>
    <xf numFmtId="2" fontId="7" fillId="0" borderId="1" xfId="27" applyFont="1" applyBorder="1" applyAlignment="1">
      <alignment horizontal="center" vertical="center"/>
    </xf>
    <xf numFmtId="2" fontId="7" fillId="0" borderId="2" xfId="27" applyFont="1" applyBorder="1" applyAlignment="1">
      <alignment horizontal="center" vertical="center"/>
    </xf>
    <xf numFmtId="2" fontId="7" fillId="0" borderId="1" xfId="27" applyFont="1" applyBorder="1" applyAlignment="1">
      <alignment horizontal="centerContinuous" vertical="center"/>
    </xf>
    <xf numFmtId="0" fontId="0" fillId="0" borderId="3" xfId="0" applyBorder="1" applyAlignment="1">
      <alignment horizontal="center" vertical="center"/>
    </xf>
    <xf numFmtId="2" fontId="7" fillId="0" borderId="4" xfId="27" applyFont="1" applyBorder="1" applyAlignment="1">
      <alignment horizontal="center" vertical="center"/>
    </xf>
    <xf numFmtId="2" fontId="7" fillId="0" borderId="3" xfId="27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176" fontId="9" fillId="0" borderId="5" xfId="0" applyNumberFormat="1" applyFont="1" applyBorder="1" applyAlignment="1"/>
    <xf numFmtId="0" fontId="9" fillId="0" borderId="6" xfId="0" applyFont="1" applyBorder="1" applyAlignment="1">
      <alignment vertical="center"/>
    </xf>
    <xf numFmtId="0" fontId="9" fillId="0" borderId="5" xfId="0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176" fontId="9" fillId="0" borderId="7" xfId="28" applyNumberFormat="1" applyFont="1" applyFill="1" applyBorder="1" applyAlignment="1">
      <alignment horizontal="right" vertical="center"/>
    </xf>
    <xf numFmtId="176" fontId="9" fillId="0" borderId="8" xfId="28" applyNumberFormat="1" applyFont="1" applyFill="1" applyBorder="1" applyAlignment="1">
      <alignment horizontal="right" vertical="center"/>
    </xf>
    <xf numFmtId="0" fontId="9" fillId="0" borderId="8" xfId="0" applyNumberFormat="1" applyFont="1" applyBorder="1" applyAlignment="1">
      <alignment vertical="center"/>
    </xf>
    <xf numFmtId="0" fontId="9" fillId="0" borderId="0" xfId="0" applyFont="1" applyAlignment="1"/>
    <xf numFmtId="176" fontId="0" fillId="0" borderId="0" xfId="0" applyNumberFormat="1" applyAlignment="1"/>
    <xf numFmtId="0" fontId="9" fillId="0" borderId="0" xfId="0" applyFont="1" applyBorder="1" applyAlignment="1"/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0" fillId="0" borderId="0" xfId="29" applyFont="1" applyBorder="1" applyAlignment="1">
      <alignment horizontal="left" vertical="center" wrapText="1"/>
    </xf>
    <xf numFmtId="0" fontId="10" fillId="0" borderId="0" xfId="29" applyFont="1" applyAlignment="1">
      <alignment horizontal="left" vertical="center" wrapText="1"/>
    </xf>
    <xf numFmtId="0" fontId="0" fillId="0" borderId="9" xfId="0" applyBorder="1" applyAlignment="1"/>
    <xf numFmtId="176" fontId="0" fillId="0" borderId="9" xfId="0" applyNumberFormat="1" applyBorder="1" applyAlignment="1"/>
    <xf numFmtId="176" fontId="0" fillId="0" borderId="0" xfId="0" applyNumberFormat="1" applyBorder="1" applyAlignment="1"/>
    <xf numFmtId="0" fontId="8" fillId="0" borderId="0" xfId="0" applyNumberFormat="1" applyFont="1" applyBorder="1" applyAlignment="1">
      <alignment vertical="center"/>
    </xf>
    <xf numFmtId="2" fontId="7" fillId="0" borderId="4" xfId="27" applyFont="1" applyBorder="1" applyAlignment="1" quotePrefix="1">
      <alignment horizontal="center" vertical="center"/>
    </xf>
    <xf numFmtId="2" fontId="7" fillId="0" borderId="3" xfId="27" applyFont="1" applyBorder="1" applyAlignment="1" quotePrefix="1">
      <alignment horizontal="center" vertical="center"/>
    </xf>
  </cellXfs>
  <cellStyles count="30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常规 2 10" xfId="5"/>
    <cellStyle name="货币[0]" xfId="6" builtinId="7"/>
    <cellStyle name="常规 2" xfId="7"/>
    <cellStyle name="常规 2 11" xfId="8"/>
    <cellStyle name="常规 2 12" xfId="9"/>
    <cellStyle name="常规 2 13" xfId="10"/>
    <cellStyle name="常规 2 14" xfId="11"/>
    <cellStyle name="常规 2 20" xfId="12"/>
    <cellStyle name="常规 2 15" xfId="13"/>
    <cellStyle name="常规 2 16" xfId="14"/>
    <cellStyle name="常规 2 17" xfId="15"/>
    <cellStyle name="常规 2 18" xfId="16"/>
    <cellStyle name="常规 2 19" xfId="17"/>
    <cellStyle name="常规 2 2" xfId="18"/>
    <cellStyle name="常规 2 3" xfId="19"/>
    <cellStyle name="常规 2 4" xfId="20"/>
    <cellStyle name="常规 2 5" xfId="21"/>
    <cellStyle name="常规 2 6" xfId="22"/>
    <cellStyle name="常规 2 7" xfId="23"/>
    <cellStyle name="常规 2 8" xfId="24"/>
    <cellStyle name="常规 2 9" xfId="25"/>
    <cellStyle name="常规 3" xfId="26"/>
    <cellStyle name="常规_B14021" xfId="27"/>
    <cellStyle name="常规_B52610" xfId="28"/>
    <cellStyle name="常规_上海市中外资外汇2013" xfId="29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62"/>
  <sheetViews>
    <sheetView tabSelected="1" workbookViewId="0">
      <selection activeCell="A1" sqref="A1"/>
    </sheetView>
  </sheetViews>
  <sheetFormatPr defaultColWidth="9" defaultRowHeight="16.3"/>
  <cols>
    <col min="1" max="1" width="20.3770491803279" customWidth="1"/>
    <col min="2" max="2" width="10.3770491803279" customWidth="1"/>
    <col min="3" max="3" width="9.12295081967213" customWidth="1"/>
    <col min="4" max="4" width="24.6229508196721" customWidth="1"/>
    <col min="5" max="5" width="9.62295081967213" customWidth="1"/>
    <col min="7" max="7" width="3" customWidth="1"/>
    <col min="8" max="8" width="20" customWidth="1"/>
    <col min="9" max="9" width="9.37704918032787" customWidth="1"/>
    <col min="10" max="10" width="9.12295081967213" customWidth="1"/>
    <col min="11" max="11" width="24.5" customWidth="1"/>
    <col min="12" max="12" width="9.37704918032787" customWidth="1"/>
    <col min="13" max="13" width="8.5" customWidth="1"/>
    <col min="14" max="14" width="18.6229508196721" customWidth="1"/>
    <col min="15" max="27" width="9" style="1"/>
  </cols>
  <sheetData>
    <row r="1" ht="18.3" spans="1:13">
      <c r="A1" s="2"/>
      <c r="B1" s="3" t="s">
        <v>0</v>
      </c>
      <c r="C1" s="4"/>
      <c r="D1" s="5"/>
      <c r="E1" s="4"/>
      <c r="F1" s="4"/>
      <c r="H1" s="2"/>
      <c r="I1" s="3" t="s">
        <v>1</v>
      </c>
      <c r="J1" s="4"/>
      <c r="K1" s="5"/>
      <c r="L1" s="4"/>
      <c r="M1" s="4"/>
    </row>
    <row r="2" ht="15" customHeight="1" spans="1:13">
      <c r="A2" s="2"/>
      <c r="B2" s="6"/>
      <c r="C2" s="4"/>
      <c r="D2" s="7">
        <v>45443</v>
      </c>
      <c r="E2" s="8" t="s">
        <v>2</v>
      </c>
      <c r="F2" s="9" t="s">
        <v>3</v>
      </c>
      <c r="H2" s="2"/>
      <c r="I2" s="6"/>
      <c r="J2" s="4"/>
      <c r="K2" s="7">
        <f>D2</f>
        <v>45443</v>
      </c>
      <c r="L2" s="8" t="s">
        <v>2</v>
      </c>
      <c r="M2" s="9" t="s">
        <v>4</v>
      </c>
    </row>
    <row r="3" spans="1:14">
      <c r="A3" s="10" t="s">
        <v>5</v>
      </c>
      <c r="B3" s="11" t="s">
        <v>6</v>
      </c>
      <c r="C3" s="12" t="s">
        <v>7</v>
      </c>
      <c r="D3" s="10" t="s">
        <v>8</v>
      </c>
      <c r="E3" s="11" t="s">
        <v>6</v>
      </c>
      <c r="F3" s="12" t="s">
        <v>7</v>
      </c>
      <c r="H3" s="10" t="s">
        <v>5</v>
      </c>
      <c r="I3" s="11" t="s">
        <v>6</v>
      </c>
      <c r="J3" s="12" t="s">
        <v>7</v>
      </c>
      <c r="K3" s="10" t="s">
        <v>8</v>
      </c>
      <c r="L3" s="11" t="s">
        <v>6</v>
      </c>
      <c r="M3" s="12" t="s">
        <v>7</v>
      </c>
      <c r="N3" s="33"/>
    </row>
    <row r="4" spans="1:14">
      <c r="A4" s="13"/>
      <c r="B4" s="37" t="s">
        <v>9</v>
      </c>
      <c r="C4" s="38" t="s">
        <v>10</v>
      </c>
      <c r="D4" s="13"/>
      <c r="E4" s="37" t="s">
        <v>9</v>
      </c>
      <c r="F4" s="38" t="s">
        <v>10</v>
      </c>
      <c r="H4" s="13"/>
      <c r="I4" s="37" t="s">
        <v>9</v>
      </c>
      <c r="J4" s="38" t="s">
        <v>10</v>
      </c>
      <c r="K4" s="13"/>
      <c r="L4" s="37" t="s">
        <v>9</v>
      </c>
      <c r="M4" s="38" t="s">
        <v>10</v>
      </c>
      <c r="N4" s="33"/>
    </row>
    <row r="5" spans="1:15">
      <c r="A5" s="16" t="s">
        <v>11</v>
      </c>
      <c r="B5" s="17">
        <v>211342.586223068</v>
      </c>
      <c r="C5" s="17">
        <v>6912.9864571934</v>
      </c>
      <c r="D5" s="18" t="s">
        <v>12</v>
      </c>
      <c r="E5" s="17">
        <v>117180.603540639</v>
      </c>
      <c r="F5" s="17">
        <v>5413.8796173353</v>
      </c>
      <c r="H5" s="16" t="s">
        <v>11</v>
      </c>
      <c r="I5" s="17">
        <v>1594.2797251659</v>
      </c>
      <c r="J5" s="17">
        <v>64.4986784257</v>
      </c>
      <c r="K5" s="18" t="s">
        <v>12</v>
      </c>
      <c r="L5" s="17">
        <v>832.1534936934</v>
      </c>
      <c r="M5" s="17">
        <v>4.7676516643</v>
      </c>
      <c r="N5" s="34"/>
      <c r="O5" s="35"/>
    </row>
    <row r="6" spans="1:15">
      <c r="A6" s="16" t="s">
        <v>13</v>
      </c>
      <c r="B6" s="17">
        <v>202842.790558364</v>
      </c>
      <c r="C6" s="17">
        <v>6876.4295944796</v>
      </c>
      <c r="D6" s="19" t="s">
        <v>14</v>
      </c>
      <c r="E6" s="17">
        <v>110098.124864895</v>
      </c>
      <c r="F6" s="17">
        <v>4374.8835449007</v>
      </c>
      <c r="H6" s="16" t="s">
        <v>13</v>
      </c>
      <c r="I6" s="17">
        <v>1056.4741605069</v>
      </c>
      <c r="J6" s="17">
        <v>73.1950894756</v>
      </c>
      <c r="K6" s="19" t="s">
        <v>14</v>
      </c>
      <c r="L6" s="17">
        <v>339.104067801</v>
      </c>
      <c r="M6" s="17">
        <v>-12.3684600021</v>
      </c>
      <c r="N6" s="34"/>
      <c r="O6" s="35"/>
    </row>
    <row r="7" spans="1:15">
      <c r="A7" s="20" t="s">
        <v>15</v>
      </c>
      <c r="B7" s="17">
        <v>62324.4553377162</v>
      </c>
      <c r="C7" s="17">
        <v>2158.6079432695</v>
      </c>
      <c r="D7" s="19" t="s">
        <v>16</v>
      </c>
      <c r="E7" s="17">
        <v>32396.6729590295</v>
      </c>
      <c r="F7" s="17">
        <v>901.0884042942</v>
      </c>
      <c r="H7" s="20" t="s">
        <v>15</v>
      </c>
      <c r="I7" s="17">
        <v>264.4051771102</v>
      </c>
      <c r="J7" s="17">
        <v>3.7815758409</v>
      </c>
      <c r="K7" s="19" t="s">
        <v>16</v>
      </c>
      <c r="L7" s="17">
        <v>2.0638909794</v>
      </c>
      <c r="M7" s="17">
        <v>0.0926395905</v>
      </c>
      <c r="N7" s="34"/>
      <c r="O7" s="35"/>
    </row>
    <row r="8" spans="1:14">
      <c r="A8" s="20" t="s">
        <v>17</v>
      </c>
      <c r="B8" s="17">
        <v>16596.816752122</v>
      </c>
      <c r="C8" s="17">
        <v>192.8564677279</v>
      </c>
      <c r="D8" s="19" t="s">
        <v>18</v>
      </c>
      <c r="E8" s="17">
        <v>4455.0856186519</v>
      </c>
      <c r="F8" s="17">
        <v>-24.2642892749</v>
      </c>
      <c r="H8" s="20" t="s">
        <v>17</v>
      </c>
      <c r="I8" s="17">
        <v>91.359913077</v>
      </c>
      <c r="J8" s="17">
        <v>-1.7405844397</v>
      </c>
      <c r="K8" s="19" t="s">
        <v>18</v>
      </c>
      <c r="L8" s="17">
        <v>0.9937216087</v>
      </c>
      <c r="M8" s="17">
        <v>0.2095386246</v>
      </c>
      <c r="N8" s="33"/>
    </row>
    <row r="9" spans="1:14">
      <c r="A9" s="20" t="s">
        <v>19</v>
      </c>
      <c r="B9" s="17">
        <v>45727.6385855942</v>
      </c>
      <c r="C9" s="17">
        <v>1965.7514755416</v>
      </c>
      <c r="D9" s="19" t="s">
        <v>20</v>
      </c>
      <c r="E9" s="17">
        <v>27941.5873403776</v>
      </c>
      <c r="F9" s="17">
        <v>925.3526935691</v>
      </c>
      <c r="H9" s="20" t="s">
        <v>19</v>
      </c>
      <c r="I9" s="17">
        <v>173.0452640332</v>
      </c>
      <c r="J9" s="17">
        <v>5.5221602806</v>
      </c>
      <c r="K9" s="19" t="s">
        <v>20</v>
      </c>
      <c r="L9" s="17">
        <v>1.0701693707</v>
      </c>
      <c r="M9" s="17">
        <v>-0.1168990341</v>
      </c>
      <c r="N9" s="33"/>
    </row>
    <row r="10" spans="1:14">
      <c r="A10" s="20" t="s">
        <v>21</v>
      </c>
      <c r="B10" s="17">
        <v>73382.7132575929</v>
      </c>
      <c r="C10" s="17">
        <v>-2350.0034537581</v>
      </c>
      <c r="D10" s="19" t="s">
        <v>22</v>
      </c>
      <c r="E10" s="17">
        <v>76996.8856618657</v>
      </c>
      <c r="F10" s="17">
        <v>3238.2303355606</v>
      </c>
      <c r="H10" s="20" t="s">
        <v>21</v>
      </c>
      <c r="I10" s="17">
        <v>745.479799718</v>
      </c>
      <c r="J10" s="17">
        <v>64.8319919861</v>
      </c>
      <c r="K10" s="19" t="s">
        <v>22</v>
      </c>
      <c r="L10" s="17">
        <v>309.5286356332</v>
      </c>
      <c r="M10" s="17">
        <v>-12.0485073291</v>
      </c>
      <c r="N10" s="33"/>
    </row>
    <row r="11" spans="1:14">
      <c r="A11" s="20" t="s">
        <v>17</v>
      </c>
      <c r="B11" s="17">
        <v>16571.3997160035</v>
      </c>
      <c r="C11" s="17">
        <v>-3563.6187395075</v>
      </c>
      <c r="D11" s="19" t="s">
        <v>18</v>
      </c>
      <c r="E11" s="17">
        <v>20118.7608581168</v>
      </c>
      <c r="F11" s="17">
        <v>975.7782292337</v>
      </c>
      <c r="H11" s="20" t="s">
        <v>17</v>
      </c>
      <c r="I11" s="17">
        <v>351.2345979326</v>
      </c>
      <c r="J11" s="17">
        <v>2.9351818997</v>
      </c>
      <c r="K11" s="19" t="s">
        <v>18</v>
      </c>
      <c r="L11" s="17">
        <v>69.3068740904</v>
      </c>
      <c r="M11" s="17">
        <v>-6.928907164</v>
      </c>
      <c r="N11" s="33"/>
    </row>
    <row r="12" spans="1:14">
      <c r="A12" s="20" t="s">
        <v>19</v>
      </c>
      <c r="B12" s="17">
        <v>56811.3135415894</v>
      </c>
      <c r="C12" s="17">
        <v>1213.6152857494</v>
      </c>
      <c r="D12" s="19" t="s">
        <v>20</v>
      </c>
      <c r="E12" s="17">
        <v>45480.9490864408</v>
      </c>
      <c r="F12" s="17">
        <v>2070.8570955733</v>
      </c>
      <c r="H12" s="20" t="s">
        <v>19</v>
      </c>
      <c r="I12" s="17">
        <v>394.2452017854</v>
      </c>
      <c r="J12" s="17">
        <v>61.8968100864</v>
      </c>
      <c r="K12" s="19" t="s">
        <v>20</v>
      </c>
      <c r="L12" s="17">
        <v>117.3432713457</v>
      </c>
      <c r="M12" s="17">
        <v>-10.6337068626</v>
      </c>
      <c r="N12" s="33"/>
    </row>
    <row r="13" spans="1:14">
      <c r="A13" s="20" t="s">
        <v>23</v>
      </c>
      <c r="B13" s="17">
        <v>21388.9767634485</v>
      </c>
      <c r="C13" s="17">
        <v>826.8338398047</v>
      </c>
      <c r="D13" s="19" t="s">
        <v>24</v>
      </c>
      <c r="E13" s="17">
        <v>4920.9558323149</v>
      </c>
      <c r="F13" s="17">
        <v>-120.3358443018</v>
      </c>
      <c r="H13" s="20" t="s">
        <v>23</v>
      </c>
      <c r="I13" s="17">
        <v>2.126853088</v>
      </c>
      <c r="J13" s="17">
        <v>0.25559079</v>
      </c>
      <c r="K13" s="19" t="s">
        <v>24</v>
      </c>
      <c r="L13" s="17">
        <v>0</v>
      </c>
      <c r="M13" s="17">
        <v>0</v>
      </c>
      <c r="N13" s="33"/>
    </row>
    <row r="14" spans="1:14">
      <c r="A14" s="16" t="s">
        <v>25</v>
      </c>
      <c r="B14" s="17">
        <v>6692.1654429832</v>
      </c>
      <c r="C14" s="17">
        <v>1332.3549443312</v>
      </c>
      <c r="D14" s="19" t="s">
        <v>26</v>
      </c>
      <c r="E14" s="17">
        <v>6380.143612955</v>
      </c>
      <c r="F14" s="17">
        <v>294.4757063231</v>
      </c>
      <c r="H14" s="16" t="s">
        <v>25</v>
      </c>
      <c r="I14" s="17">
        <v>0</v>
      </c>
      <c r="J14" s="17">
        <v>0</v>
      </c>
      <c r="K14" s="19" t="s">
        <v>26</v>
      </c>
      <c r="L14" s="17">
        <v>120.7406663215</v>
      </c>
      <c r="M14" s="17">
        <v>4.1809093663</v>
      </c>
      <c r="N14" s="33"/>
    </row>
    <row r="15" spans="1:14">
      <c r="A15" s="16" t="s">
        <v>27</v>
      </c>
      <c r="B15" s="17">
        <v>39054.4797566237</v>
      </c>
      <c r="C15" s="17">
        <v>4908.6363208323</v>
      </c>
      <c r="D15" s="19" t="s">
        <v>28</v>
      </c>
      <c r="E15" s="17">
        <v>96.0762720382</v>
      </c>
      <c r="F15" s="17">
        <v>17.4551487323</v>
      </c>
      <c r="H15" s="16" t="s">
        <v>27</v>
      </c>
      <c r="I15" s="17">
        <v>44.4623305907</v>
      </c>
      <c r="J15" s="17">
        <v>4.3259308586</v>
      </c>
      <c r="K15" s="19" t="s">
        <v>28</v>
      </c>
      <c r="L15" s="17">
        <v>2.1378238756</v>
      </c>
      <c r="M15" s="17">
        <v>1.3331973312</v>
      </c>
      <c r="N15" s="33"/>
    </row>
    <row r="16" spans="1:14">
      <c r="A16" s="21" t="s">
        <v>29</v>
      </c>
      <c r="B16" s="17">
        <v>8499.7956647041</v>
      </c>
      <c r="C16" s="17">
        <v>36.5568627138</v>
      </c>
      <c r="D16" s="19" t="s">
        <v>30</v>
      </c>
      <c r="E16" s="17">
        <v>704.566244</v>
      </c>
      <c r="F16" s="17">
        <v>235.5648050459</v>
      </c>
      <c r="H16" s="21" t="s">
        <v>29</v>
      </c>
      <c r="I16" s="17">
        <v>537.805564659</v>
      </c>
      <c r="J16" s="17">
        <v>-8.6964110499</v>
      </c>
      <c r="K16" s="19" t="s">
        <v>30</v>
      </c>
      <c r="L16" s="17">
        <v>27.5115411884</v>
      </c>
      <c r="M16" s="17">
        <v>-0.4125922635</v>
      </c>
      <c r="N16" s="33"/>
    </row>
    <row r="17" spans="1:14">
      <c r="A17" s="22"/>
      <c r="B17" s="23"/>
      <c r="C17" s="24"/>
      <c r="D17" s="25" t="s">
        <v>31</v>
      </c>
      <c r="E17" s="17">
        <v>7082.4786757443</v>
      </c>
      <c r="F17" s="17">
        <v>1038.9960724346</v>
      </c>
      <c r="H17" s="22"/>
      <c r="I17" s="23"/>
      <c r="J17" s="24"/>
      <c r="K17" s="19" t="s">
        <v>31</v>
      </c>
      <c r="L17" s="17">
        <v>493.0494258924</v>
      </c>
      <c r="M17" s="17">
        <v>17.1361116664</v>
      </c>
      <c r="N17" s="33"/>
    </row>
    <row r="18" spans="1:12">
      <c r="A18" s="26"/>
      <c r="F18" s="27"/>
      <c r="H18" s="28"/>
      <c r="I18" s="28"/>
      <c r="J18" s="1"/>
      <c r="K18" s="36"/>
      <c r="L18" s="1"/>
    </row>
    <row r="19" ht="18.3" spans="1:12">
      <c r="A19" s="2"/>
      <c r="B19" s="3" t="s">
        <v>32</v>
      </c>
      <c r="C19" s="4"/>
      <c r="D19" s="5"/>
      <c r="E19" s="4"/>
      <c r="F19" s="4"/>
      <c r="H19" s="1"/>
      <c r="I19" s="1"/>
      <c r="J19" s="1"/>
      <c r="K19" s="1"/>
      <c r="L19" s="1"/>
    </row>
    <row r="20" ht="17.25" customHeight="1" spans="1:6">
      <c r="A20" s="2"/>
      <c r="B20" s="6"/>
      <c r="C20" s="4"/>
      <c r="D20" s="7">
        <f>D2</f>
        <v>45443</v>
      </c>
      <c r="E20" s="8" t="s">
        <v>2</v>
      </c>
      <c r="F20" s="9" t="s">
        <v>3</v>
      </c>
    </row>
    <row r="21" spans="1:6">
      <c r="A21" s="10" t="s">
        <v>5</v>
      </c>
      <c r="B21" s="11" t="s">
        <v>6</v>
      </c>
      <c r="C21" s="12" t="s">
        <v>7</v>
      </c>
      <c r="D21" s="10" t="s">
        <v>8</v>
      </c>
      <c r="E21" s="11" t="s">
        <v>6</v>
      </c>
      <c r="F21" s="12" t="s">
        <v>7</v>
      </c>
    </row>
    <row r="22" spans="1:12">
      <c r="A22" s="13"/>
      <c r="B22" s="37" t="s">
        <v>9</v>
      </c>
      <c r="C22" s="38" t="s">
        <v>10</v>
      </c>
      <c r="D22" s="13"/>
      <c r="E22" s="37" t="s">
        <v>9</v>
      </c>
      <c r="F22" s="38" t="s">
        <v>10</v>
      </c>
      <c r="L22" s="27"/>
    </row>
    <row r="23" spans="1:12">
      <c r="A23" s="16" t="s">
        <v>11</v>
      </c>
      <c r="B23" s="17">
        <v>200009.170512811</v>
      </c>
      <c r="C23" s="17">
        <v>6414.5509666807</v>
      </c>
      <c r="D23" s="18" t="s">
        <v>12</v>
      </c>
      <c r="E23" s="17">
        <v>111264.990784672</v>
      </c>
      <c r="F23" s="17">
        <v>5358.3925647072</v>
      </c>
      <c r="H23" s="27"/>
      <c r="I23" s="27"/>
      <c r="L23" s="27"/>
    </row>
    <row r="24" spans="1:9">
      <c r="A24" s="16" t="s">
        <v>13</v>
      </c>
      <c r="B24" s="17">
        <v>195332.527046154</v>
      </c>
      <c r="C24" s="17">
        <v>6330.4367586612</v>
      </c>
      <c r="D24" s="19" t="s">
        <v>14</v>
      </c>
      <c r="E24" s="17">
        <v>107687.501867711</v>
      </c>
      <c r="F24" s="17">
        <v>4453.6350203881</v>
      </c>
      <c r="H24" s="27"/>
      <c r="I24" s="27"/>
    </row>
    <row r="25" spans="1:9">
      <c r="A25" s="20" t="s">
        <v>15</v>
      </c>
      <c r="B25" s="17">
        <v>60444.8518146753</v>
      </c>
      <c r="C25" s="17">
        <v>2124.9232009384</v>
      </c>
      <c r="D25" s="19" t="s">
        <v>16</v>
      </c>
      <c r="E25" s="17">
        <v>32382.0011708353</v>
      </c>
      <c r="F25" s="17">
        <v>900.378398312</v>
      </c>
      <c r="H25" s="27"/>
      <c r="I25" s="27"/>
    </row>
    <row r="26" spans="1:6">
      <c r="A26" s="20" t="s">
        <v>17</v>
      </c>
      <c r="B26" s="17">
        <v>15947.3574020403</v>
      </c>
      <c r="C26" s="17">
        <v>202.8000114077</v>
      </c>
      <c r="D26" s="19" t="s">
        <v>18</v>
      </c>
      <c r="E26" s="17">
        <v>4448.02145048</v>
      </c>
      <c r="F26" s="17">
        <v>-25.7743246254</v>
      </c>
    </row>
    <row r="27" spans="1:12">
      <c r="A27" s="20" t="s">
        <v>19</v>
      </c>
      <c r="B27" s="17">
        <v>44497.494412635</v>
      </c>
      <c r="C27" s="17">
        <v>1922.1231895307</v>
      </c>
      <c r="D27" s="19" t="s">
        <v>20</v>
      </c>
      <c r="E27" s="17">
        <v>27933.9797203553</v>
      </c>
      <c r="F27" s="17">
        <v>926.1527229374</v>
      </c>
      <c r="L27" s="27"/>
    </row>
    <row r="28" spans="1:12">
      <c r="A28" s="20" t="s">
        <v>21</v>
      </c>
      <c r="B28" s="17">
        <v>68083.246457358</v>
      </c>
      <c r="C28" s="17">
        <v>-2828.6460261707</v>
      </c>
      <c r="D28" s="19" t="s">
        <v>22</v>
      </c>
      <c r="E28" s="17">
        <v>74796.5084968764</v>
      </c>
      <c r="F28" s="17">
        <v>3315.4876010305</v>
      </c>
      <c r="L28" s="27"/>
    </row>
    <row r="29" spans="1:12">
      <c r="A29" s="20" t="s">
        <v>17</v>
      </c>
      <c r="B29" s="17">
        <v>14074.5432062203</v>
      </c>
      <c r="C29" s="17">
        <v>-3593.5749753546</v>
      </c>
      <c r="D29" s="19" t="s">
        <v>18</v>
      </c>
      <c r="E29" s="17">
        <v>19626.0721515829</v>
      </c>
      <c r="F29" s="17">
        <v>1023.0446905905</v>
      </c>
      <c r="L29" s="27"/>
    </row>
    <row r="30" spans="1:6">
      <c r="A30" s="20" t="s">
        <v>19</v>
      </c>
      <c r="B30" s="17">
        <v>54008.7032511377</v>
      </c>
      <c r="C30" s="17">
        <v>764.9289491839</v>
      </c>
      <c r="D30" s="19" t="s">
        <v>20</v>
      </c>
      <c r="E30" s="17">
        <v>44646.7792390984</v>
      </c>
      <c r="F30" s="17">
        <v>2143.1097917869</v>
      </c>
    </row>
    <row r="31" spans="1:6">
      <c r="A31" s="20" t="s">
        <v>23</v>
      </c>
      <c r="B31" s="17">
        <v>21373.8573902167</v>
      </c>
      <c r="C31" s="17">
        <v>824.9680560508</v>
      </c>
      <c r="D31" s="19" t="s">
        <v>24</v>
      </c>
      <c r="E31" s="17">
        <v>4920.9558323149</v>
      </c>
      <c r="F31" s="17">
        <v>-120.3358443018</v>
      </c>
    </row>
    <row r="32" spans="1:6">
      <c r="A32" s="16" t="s">
        <v>25</v>
      </c>
      <c r="B32" s="17">
        <v>6692.1654429832</v>
      </c>
      <c r="C32" s="17">
        <v>1332.3549443312</v>
      </c>
      <c r="D32" s="19" t="s">
        <v>26</v>
      </c>
      <c r="E32" s="17">
        <v>5521.8223642088</v>
      </c>
      <c r="F32" s="17">
        <v>261.7122481634</v>
      </c>
    </row>
    <row r="33" spans="1:6">
      <c r="A33" s="16" t="s">
        <v>27</v>
      </c>
      <c r="B33" s="17">
        <v>38738.4059409208</v>
      </c>
      <c r="C33" s="17">
        <v>4876.8365835115</v>
      </c>
      <c r="D33" s="19" t="s">
        <v>28</v>
      </c>
      <c r="E33" s="17">
        <v>80.8789096714</v>
      </c>
      <c r="F33" s="17">
        <v>7.9567147915</v>
      </c>
    </row>
    <row r="34" spans="1:11">
      <c r="A34" s="21" t="s">
        <v>29</v>
      </c>
      <c r="B34" s="17">
        <v>4676.6434666571</v>
      </c>
      <c r="C34" s="17">
        <v>84.1142080195</v>
      </c>
      <c r="D34" s="19" t="s">
        <v>30</v>
      </c>
      <c r="E34" s="17">
        <v>508.9922</v>
      </c>
      <c r="F34" s="17">
        <v>237.7690210456</v>
      </c>
      <c r="I34" s="1"/>
      <c r="J34" s="1"/>
      <c r="K34" s="1"/>
    </row>
    <row r="35" spans="1:11">
      <c r="A35" s="22"/>
      <c r="B35" s="23"/>
      <c r="C35" s="24"/>
      <c r="D35" s="19" t="s">
        <v>31</v>
      </c>
      <c r="E35" s="17">
        <v>3577.4889169606</v>
      </c>
      <c r="F35" s="17">
        <v>904.7575443191</v>
      </c>
      <c r="I35" s="1"/>
      <c r="J35" s="1"/>
      <c r="K35" s="1"/>
    </row>
    <row r="36" spans="1:6">
      <c r="A36" s="29" t="s">
        <v>33</v>
      </c>
      <c r="B36" s="1"/>
      <c r="C36" s="1"/>
      <c r="D36" s="1"/>
      <c r="E36" s="1"/>
      <c r="F36" s="1"/>
    </row>
    <row r="37" ht="27" customHeight="1" spans="1:12">
      <c r="A37" s="30" t="s">
        <v>34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</row>
    <row r="38" spans="1:8">
      <c r="A38" s="31" t="s">
        <v>35</v>
      </c>
      <c r="B38" s="31"/>
      <c r="C38" s="32"/>
      <c r="D38" s="32"/>
      <c r="E38" s="32"/>
      <c r="F38" s="32"/>
      <c r="G38" s="32"/>
      <c r="H38" s="32"/>
    </row>
    <row r="51" ht="14.25" customHeight="1"/>
    <row r="52" ht="14.25" customHeight="1"/>
    <row r="53" ht="14.25" customHeight="1"/>
    <row r="55" ht="14.25" customHeight="1"/>
    <row r="57" ht="14.25" customHeight="1"/>
    <row r="60" ht="14.25" customHeight="1"/>
    <row r="61" ht="14.25" customHeight="1"/>
    <row r="62" ht="14.25" customHeight="1"/>
  </sheetData>
  <mergeCells count="8">
    <mergeCell ref="A37:L37"/>
    <mergeCell ref="A38:H38"/>
    <mergeCell ref="A3:A4"/>
    <mergeCell ref="A21:A22"/>
    <mergeCell ref="D3:D4"/>
    <mergeCell ref="D21:D22"/>
    <mergeCell ref="H3:H4"/>
    <mergeCell ref="K3:K4"/>
  </mergeCells>
  <pageMargins left="0.313888888888889" right="0.590277777777778" top="0.629166666666667" bottom="0.865277777777778" header="0.511805555555556" footer="0.511805555555556"/>
  <pageSetup paperSize="9" scale="70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司巍</dc:creator>
  <cp:lastModifiedBy>许霞红</cp:lastModifiedBy>
  <dcterms:created xsi:type="dcterms:W3CDTF">2024-06-12T16:51:34Z</dcterms:created>
  <dcterms:modified xsi:type="dcterms:W3CDTF">2024-06-12T16:51:43Z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