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0" windowHeight="8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<sst xmlns="http://schemas.openxmlformats.org/spreadsheetml/2006/main" count="36">
  <si>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</si>
  <si>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</si>
  <si>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</si>
  <si>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</si>
  <si>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</si>
  <si>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</si>
  <si>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</si>
  <si>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</si>
  <si>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</si>
  <si>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</si>
  <si>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</si>
  <si>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</si>
  <si>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</si>
  <si>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</si>
  <si>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</si>
  <si>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</si>
  <si>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</si>
  <si>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</si>
  <si>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</si>
  <si>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</si>
  <si>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</si>
  <si>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</si>
  <si>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</si>
  <si>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</si>
  <si>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</si>
  <si>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r>
      <rPr>
        <sz val="10"/>
        <rFont val="Times New Roman"/>
        <family val="1"/>
        <charset val="134"/>
      </rPr>
      <t xml:space="preserve">    4.</t>
    </r>
    <r>
      <rPr>
        <sz val="10"/>
        <rFont val="宋体"/>
        <family val="3"/>
        <charset val="134"/>
      </rPr>
      <t>财政性存款</t>
    </r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</si>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</sst>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12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2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4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Font="1" applyBorder="1" applyAlignment="1"/>
    <xf numFmtId="57" fontId="3" fillId="0" borderId="0" xfId="0" applyNumberFormat="1" applyFont="1" applyBorder="1" applyAlignment="1">
      <alignment horizontal="left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/>
    <xf numFmtId="2" fontId="7" fillId="0" borderId="1" xfId="27" applyFont="1" applyBorder="1" applyAlignment="1">
      <alignment horizontal="center" vertical="center"/>
    </xf>
    <xf numFmtId="2" fontId="7" fillId="0" borderId="2" xfId="27" applyFont="1" applyBorder="1" applyAlignment="1">
      <alignment horizontal="center" vertical="center"/>
    </xf>
    <xf numFmtId="2" fontId="7" fillId="0" borderId="3" xfId="27" applyFont="1" applyBorder="1" applyAlignment="1">
      <alignment horizontal="center" vertical="center"/>
    </xf>
    <xf numFmtId="2" fontId="7" fillId="0" borderId="4" xfId="27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9" fillId="0" borderId="7" xfId="28" applyNumberFormat="1" applyFont="1" applyFill="1" applyBorder="1" applyAlignment="1">
      <alignment horizontal="right" vertical="center"/>
    </xf>
    <xf numFmtId="176" fontId="9" fillId="0" borderId="8" xfId="28" applyNumberFormat="1" applyFont="1" applyFill="1" applyBorder="1" applyAlignment="1">
      <alignment horizontal="right" vertical="center"/>
    </xf>
    <xf numFmtId="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176" fontId="0" fillId="0" borderId="0" xfId="0" applyNumberFormat="1" applyAlignment="1"/>
    <xf numFmtId="0" fontId="9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29" applyFont="1" applyBorder="1" applyAlignment="1">
      <alignment horizontal="left" vertical="center" wrapText="1"/>
    </xf>
    <xf numFmtId="0" fontId="10" fillId="0" borderId="0" xfId="29" applyFont="1" applyAlignment="1">
      <alignment horizontal="left"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8" fillId="0" borderId="0" xfId="0" applyNumberFormat="1" applyFont="1" applyBorder="1" applyAlignment="1">
      <alignment vertical="center"/>
    </xf>
    <xf numFmtId="2" fontId="7" fillId="0" borderId="4" xfId="27" applyFont="1" applyBorder="1" applyAlignment="1" quotePrefix="1">
      <alignment horizontal="center" vertical="center"/>
    </xf>
    <xf numFmtId="2" fontId="7" fillId="0" borderId="3" xfId="27" applyFont="1" applyBorder="1" applyAlignment="1" quotePrefix="1">
      <alignment horizontal="center" vertical="center"/>
    </xf>
  </cellXfs>
  <cellStyles count="30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常规 2 10" xfId="5"/>
    <cellStyle name="货币[0]" xfId="6" builtinId="7"/>
    <cellStyle name="常规 2" xfId="7"/>
    <cellStyle name="常规 2 11" xfId="8"/>
    <cellStyle name="常规 2 12" xfId="9"/>
    <cellStyle name="常规 2 13" xfId="10"/>
    <cellStyle name="常规 2 14" xfId="11"/>
    <cellStyle name="常规 2 20" xfId="12"/>
    <cellStyle name="常规 2 15" xfId="13"/>
    <cellStyle name="常规 2 16" xfId="14"/>
    <cellStyle name="常规 2 17" xfId="15"/>
    <cellStyle name="常规 2 18" xfId="16"/>
    <cellStyle name="常规 2 19" xfId="17"/>
    <cellStyle name="常规 2 2" xfId="18"/>
    <cellStyle name="常规 2 3" xfId="19"/>
    <cellStyle name="常规 2 4" xfId="20"/>
    <cellStyle name="常规 2 5" xfId="21"/>
    <cellStyle name="常规 2 6" xfId="22"/>
    <cellStyle name="常规 2 7" xfId="23"/>
    <cellStyle name="常规 2 8" xfId="24"/>
    <cellStyle name="常规 2 9" xfId="25"/>
    <cellStyle name="常规 3" xfId="26"/>
    <cellStyle name="常规_B14021" xfId="27"/>
    <cellStyle name="常规_B52610" xfId="28"/>
    <cellStyle name="常规_上海市中外资外汇2013" xfId="2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pbc\Desktop\2024&#24180;7&#26376;&#19978;&#28023;&#36135;&#24065;&#20449;&#36151;&#36816;&#34892;&#24773;&#20917;&#65288;&#38468;&#34920;&#65289;-&#33258;&#21160;&#26356;&#26032;-&#24102;&#24341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大集中-本外币"/>
      <sheetName val="大集中-人民币"/>
      <sheetName val="大集中-外币"/>
      <sheetName val="上期"/>
    </sheetNames>
    <sheetDataSet>
      <sheetData sheetId="0"/>
      <sheetData sheetId="1">
        <row r="5">
          <cell r="B5">
            <v>2148270149.08067</v>
          </cell>
          <cell r="C5">
            <v>103974151.421921</v>
          </cell>
        </row>
        <row r="5">
          <cell r="E5">
            <v>1186139816.06115</v>
          </cell>
          <cell r="F5">
            <v>68472576.828116</v>
          </cell>
        </row>
        <row r="5">
          <cell r="I5">
            <v>16294504.271764</v>
          </cell>
          <cell r="J5">
            <v>996693.804362</v>
          </cell>
        </row>
        <row r="5">
          <cell r="L5">
            <v>7884490.68148</v>
          </cell>
          <cell r="M5">
            <v>-389367.738811</v>
          </cell>
        </row>
        <row r="6">
          <cell r="B6">
            <v>2062319333.94078</v>
          </cell>
          <cell r="C6">
            <v>102655724.301933</v>
          </cell>
        </row>
        <row r="6">
          <cell r="E6">
            <v>1112602608.31566</v>
          </cell>
          <cell r="F6">
            <v>55370195.115715</v>
          </cell>
        </row>
        <row r="6">
          <cell r="I6">
            <v>10918343.820729</v>
          </cell>
          <cell r="J6">
            <v>1085553.110416</v>
          </cell>
        </row>
        <row r="6">
          <cell r="L6">
            <v>3186161.7567</v>
          </cell>
          <cell r="M6">
            <v>-328563.521331</v>
          </cell>
        </row>
        <row r="7">
          <cell r="B7">
            <v>634074091.905233</v>
          </cell>
          <cell r="C7">
            <v>32415617.960766</v>
          </cell>
        </row>
        <row r="7">
          <cell r="E7">
            <v>333276177.687406</v>
          </cell>
          <cell r="F7">
            <v>18320332.140053</v>
          </cell>
        </row>
        <row r="7">
          <cell r="I7">
            <v>2666991.262237</v>
          </cell>
          <cell r="J7">
            <v>60755.249544</v>
          </cell>
        </row>
        <row r="7">
          <cell r="L7">
            <v>21258.364429</v>
          </cell>
          <cell r="M7">
            <v>1545.85054</v>
          </cell>
        </row>
        <row r="8">
          <cell r="B8">
            <v>167848851.714138</v>
          </cell>
          <cell r="C8">
            <v>3809248.870197</v>
          </cell>
        </row>
        <row r="8">
          <cell r="E8">
            <v>46570107.3514</v>
          </cell>
          <cell r="F8">
            <v>1776608.272132</v>
          </cell>
        </row>
        <row r="8">
          <cell r="I8">
            <v>930814.824236</v>
          </cell>
          <cell r="J8">
            <v>-190.150931</v>
          </cell>
        </row>
        <row r="8">
          <cell r="L8">
            <v>11251.479195</v>
          </cell>
          <cell r="M8">
            <v>3409.649354</v>
          </cell>
        </row>
        <row r="9">
          <cell r="B9">
            <v>466225240.191095</v>
          </cell>
          <cell r="C9">
            <v>28606369.090569</v>
          </cell>
        </row>
        <row r="9">
          <cell r="E9">
            <v>286706070.336006</v>
          </cell>
          <cell r="F9">
            <v>16543723.867921</v>
          </cell>
        </row>
        <row r="9">
          <cell r="I9">
            <v>1736176.438001</v>
          </cell>
          <cell r="J9">
            <v>60945.400475</v>
          </cell>
        </row>
        <row r="9">
          <cell r="L9">
            <v>10006.885234</v>
          </cell>
          <cell r="M9">
            <v>-1863.798814</v>
          </cell>
        </row>
        <row r="10">
          <cell r="B10">
            <v>740489674.36607</v>
          </cell>
          <cell r="C10">
            <v>-16837492.74744</v>
          </cell>
        </row>
        <row r="10">
          <cell r="E10">
            <v>772790009.808256</v>
          </cell>
          <cell r="F10">
            <v>35203456.545205</v>
          </cell>
        </row>
        <row r="10">
          <cell r="I10">
            <v>7649881.50654</v>
          </cell>
          <cell r="J10">
            <v>843403.429221</v>
          </cell>
        </row>
        <row r="10">
          <cell r="L10">
            <v>2895815.031326</v>
          </cell>
          <cell r="M10">
            <v>-319956.398297</v>
          </cell>
        </row>
        <row r="11">
          <cell r="B11">
            <v>160625019.505271</v>
          </cell>
          <cell r="C11">
            <v>-40725165.049839</v>
          </cell>
        </row>
        <row r="11">
          <cell r="E11">
            <v>195207152.059081</v>
          </cell>
          <cell r="F11">
            <v>3777325.77025</v>
          </cell>
        </row>
        <row r="11">
          <cell r="I11">
            <v>3521810.438854</v>
          </cell>
          <cell r="J11">
            <v>38816.278525</v>
          </cell>
        </row>
        <row r="11">
          <cell r="L11">
            <v>609548.378403</v>
          </cell>
          <cell r="M11">
            <v>-152809.434141</v>
          </cell>
        </row>
        <row r="12">
          <cell r="B12">
            <v>579864654.860799</v>
          </cell>
          <cell r="C12">
            <v>23887672.302399</v>
          </cell>
        </row>
        <row r="12">
          <cell r="E12">
            <v>457931352.91748</v>
          </cell>
          <cell r="F12">
            <v>23830433.008805</v>
          </cell>
        </row>
        <row r="12">
          <cell r="I12">
            <v>4128071.067686</v>
          </cell>
          <cell r="J12">
            <v>804587.150696</v>
          </cell>
        </row>
        <row r="12">
          <cell r="L12">
            <v>1022898.540805</v>
          </cell>
          <cell r="M12">
            <v>-256871.241278</v>
          </cell>
        </row>
        <row r="13">
          <cell r="B13">
            <v>216801114.852471</v>
          </cell>
          <cell r="C13">
            <v>11179685.616033</v>
          </cell>
        </row>
        <row r="13">
          <cell r="E13">
            <v>53764115.652042</v>
          </cell>
          <cell r="F13">
            <v>3351198.885875</v>
          </cell>
        </row>
        <row r="13">
          <cell r="I13">
            <v>23144.859497</v>
          </cell>
          <cell r="J13">
            <v>4432.236517</v>
          </cell>
        </row>
        <row r="13">
          <cell r="L13">
            <v>0</v>
          </cell>
          <cell r="M13">
            <v>0</v>
          </cell>
        </row>
        <row r="14">
          <cell r="B14">
            <v>66130074.57094</v>
          </cell>
          <cell r="C14">
            <v>12531969.58442</v>
          </cell>
        </row>
        <row r="14">
          <cell r="E14">
            <v>65057341.656305</v>
          </cell>
          <cell r="F14">
            <v>4200662.589986</v>
          </cell>
        </row>
        <row r="14">
          <cell r="L14">
            <v>1256907.050991</v>
          </cell>
          <cell r="M14">
            <v>91309.481439</v>
          </cell>
        </row>
        <row r="15">
          <cell r="B15">
            <v>404824378.246068</v>
          </cell>
          <cell r="C15">
            <v>63365943.888154</v>
          </cell>
        </row>
        <row r="15">
          <cell r="E15">
            <v>830047.523348</v>
          </cell>
          <cell r="F15">
            <v>43836.290289</v>
          </cell>
        </row>
        <row r="15">
          <cell r="I15">
            <v>578326.192455</v>
          </cell>
          <cell r="J15">
            <v>176962.195134</v>
          </cell>
        </row>
        <row r="15">
          <cell r="L15">
            <v>6461.061127</v>
          </cell>
          <cell r="M15">
            <v>-1585.204317</v>
          </cell>
        </row>
        <row r="16">
          <cell r="B16">
            <v>85950815.139891</v>
          </cell>
          <cell r="C16">
            <v>1318427.119988</v>
          </cell>
        </row>
        <row r="16">
          <cell r="E16">
            <v>6536420.819998</v>
          </cell>
          <cell r="F16">
            <v>1846406.430457</v>
          </cell>
        </row>
        <row r="16">
          <cell r="I16">
            <v>5376160.451035</v>
          </cell>
          <cell r="J16">
            <v>-88859.306054</v>
          </cell>
        </row>
        <row r="16">
          <cell r="L16">
            <v>269088.360945</v>
          </cell>
          <cell r="M16">
            <v>-10152.973574</v>
          </cell>
        </row>
        <row r="17">
          <cell r="E17">
            <v>73537207.745498</v>
          </cell>
          <cell r="F17">
            <v>13102381.712401</v>
          </cell>
        </row>
        <row r="17">
          <cell r="L17">
            <v>4698328.92478</v>
          </cell>
          <cell r="M17">
            <v>-60804.21748</v>
          </cell>
        </row>
        <row r="23">
          <cell r="B23">
            <v>2032015378.90336</v>
          </cell>
          <cell r="C23">
            <v>96069183.44206</v>
          </cell>
        </row>
        <row r="23">
          <cell r="E23">
            <v>1129887128.84507</v>
          </cell>
          <cell r="F23">
            <v>70821146.645423</v>
          </cell>
        </row>
        <row r="24">
          <cell r="B24">
            <v>1984421318.11741</v>
          </cell>
          <cell r="C24">
            <v>94400415.242491</v>
          </cell>
        </row>
        <row r="24">
          <cell r="E24">
            <v>1089870618.64631</v>
          </cell>
          <cell r="F24">
            <v>57531950.173074</v>
          </cell>
        </row>
        <row r="25">
          <cell r="B25">
            <v>615046176.045678</v>
          </cell>
          <cell r="C25">
            <v>31846889.908309</v>
          </cell>
        </row>
        <row r="25">
          <cell r="E25">
            <v>333124507.760552</v>
          </cell>
          <cell r="F25">
            <v>18308280.035319</v>
          </cell>
        </row>
        <row r="26">
          <cell r="B26">
            <v>161207860.269144</v>
          </cell>
          <cell r="C26">
            <v>3762286.362818</v>
          </cell>
        </row>
        <row r="26">
          <cell r="E26">
            <v>46489832.547936</v>
          </cell>
          <cell r="F26">
            <v>1751874.796882</v>
          </cell>
        </row>
        <row r="27">
          <cell r="B27">
            <v>453838315.776534</v>
          </cell>
          <cell r="C27">
            <v>28084603.545491</v>
          </cell>
        </row>
        <row r="27">
          <cell r="E27">
            <v>286634675.212616</v>
          </cell>
          <cell r="F27">
            <v>16556405.238437</v>
          </cell>
        </row>
        <row r="28">
          <cell r="B28">
            <v>685910829.769513</v>
          </cell>
          <cell r="C28">
            <v>-23208095.065774</v>
          </cell>
        </row>
        <row r="28">
          <cell r="E28">
            <v>752129527.885758</v>
          </cell>
          <cell r="F28">
            <v>37319318.927299</v>
          </cell>
        </row>
        <row r="29">
          <cell r="B29">
            <v>135498310.748224</v>
          </cell>
          <cell r="C29">
            <v>-41182871.067525</v>
          </cell>
        </row>
        <row r="29">
          <cell r="E29">
            <v>190858268.198527</v>
          </cell>
          <cell r="F29">
            <v>4827993.588603</v>
          </cell>
        </row>
        <row r="30">
          <cell r="B30">
            <v>550412519.021289</v>
          </cell>
          <cell r="C30">
            <v>17974776.001751</v>
          </cell>
        </row>
        <row r="30">
          <cell r="E30">
            <v>450633380.988252</v>
          </cell>
          <cell r="F30">
            <v>25596686.515137</v>
          </cell>
        </row>
        <row r="31">
          <cell r="B31">
            <v>216635985.537905</v>
          </cell>
          <cell r="C31">
            <v>11147092.196246</v>
          </cell>
        </row>
        <row r="31">
          <cell r="E31">
            <v>53764115.652042</v>
          </cell>
          <cell r="F31">
            <v>3351198.885875</v>
          </cell>
        </row>
        <row r="32">
          <cell r="B32">
            <v>66130074.57094</v>
          </cell>
          <cell r="C32">
            <v>12531969.58442</v>
          </cell>
        </row>
        <row r="32">
          <cell r="E32">
            <v>56089812.610305</v>
          </cell>
          <cell r="F32">
            <v>3488711.449851</v>
          </cell>
        </row>
        <row r="33">
          <cell r="B33">
            <v>400698252.193383</v>
          </cell>
          <cell r="C33">
            <v>62082558.61929</v>
          </cell>
        </row>
        <row r="33">
          <cell r="E33">
            <v>783950.436632</v>
          </cell>
          <cell r="F33">
            <v>54728.487833</v>
          </cell>
        </row>
        <row r="34">
          <cell r="B34">
            <v>47594060.785945</v>
          </cell>
          <cell r="C34">
            <v>1668768.199569</v>
          </cell>
        </row>
        <row r="34">
          <cell r="E34">
            <v>4616583</v>
          </cell>
          <cell r="F34">
            <v>1904351.210456</v>
          </cell>
        </row>
        <row r="35">
          <cell r="E35">
            <v>40016510.198764</v>
          </cell>
          <cell r="F35">
            <v>13289196.472349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2"/>
  <sheetViews>
    <sheetView tabSelected="1" workbookViewId="0">
      <selection activeCell="A1" sqref="A1"/>
    </sheetView>
  </sheetViews>
  <sheetFormatPr defaultColWidth="9" defaultRowHeight="16.3"/>
  <cols>
    <col min="1" max="1" width="20.3770491803279" customWidth="1"/>
    <col min="2" max="2" width="10.3770491803279" customWidth="1"/>
    <col min="3" max="3" width="9.12295081967213" customWidth="1"/>
    <col min="4" max="4" width="24.6229508196721" customWidth="1"/>
    <col min="5" max="5" width="9.62295081967213" customWidth="1"/>
    <col min="7" max="7" width="3" customWidth="1"/>
    <col min="8" max="8" width="20" customWidth="1"/>
    <col min="9" max="9" width="9.37704918032787" customWidth="1"/>
    <col min="10" max="10" width="9.12295081967213" customWidth="1"/>
    <col min="11" max="11" width="24.5" customWidth="1"/>
    <col min="12" max="12" width="9.37704918032787" customWidth="1"/>
    <col min="13" max="13" width="8.5" customWidth="1"/>
    <col min="14" max="14" width="18.6229508196721" customWidth="1"/>
    <col min="15" max="27" width="9" style="1"/>
  </cols>
  <sheetData>
    <row r="1" ht="18.3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45504</v>
      </c>
      <c r="E2" s="8" t="s">
        <v>2</v>
      </c>
      <c r="F2" s="9" t="s">
        <v>3</v>
      </c>
      <c r="H2" s="2"/>
      <c r="I2" s="6"/>
      <c r="J2" s="4"/>
      <c r="K2" s="7">
        <f>D2</f>
        <v>45504</v>
      </c>
      <c r="L2" s="8" t="s">
        <v>2</v>
      </c>
      <c r="M2" s="9" t="s">
        <v>4</v>
      </c>
    </row>
    <row r="3" spans="1:14">
      <c r="A3" s="10" t="s">
        <v>5</v>
      </c>
      <c r="B3" s="11" t="s">
        <v>6</v>
      </c>
      <c r="C3" s="10" t="s">
        <v>7</v>
      </c>
      <c r="D3" s="10" t="s">
        <v>8</v>
      </c>
      <c r="E3" s="11" t="s">
        <v>6</v>
      </c>
      <c r="F3" s="10" t="s">
        <v>7</v>
      </c>
      <c r="H3" s="10" t="s">
        <v>5</v>
      </c>
      <c r="I3" s="11" t="s">
        <v>6</v>
      </c>
      <c r="J3" s="10" t="s">
        <v>7</v>
      </c>
      <c r="K3" s="10" t="s">
        <v>8</v>
      </c>
      <c r="L3" s="11" t="s">
        <v>6</v>
      </c>
      <c r="M3" s="10" t="s">
        <v>7</v>
      </c>
      <c r="N3" s="31"/>
    </row>
    <row r="4" spans="1:14">
      <c r="A4" s="12"/>
      <c r="B4" s="35" t="s">
        <v>9</v>
      </c>
      <c r="C4" s="36" t="s">
        <v>10</v>
      </c>
      <c r="D4" s="12"/>
      <c r="E4" s="35" t="s">
        <v>9</v>
      </c>
      <c r="F4" s="36" t="s">
        <v>10</v>
      </c>
      <c r="H4" s="12"/>
      <c r="I4" s="35" t="s">
        <v>9</v>
      </c>
      <c r="J4" s="36" t="s">
        <v>10</v>
      </c>
      <c r="K4" s="12"/>
      <c r="L4" s="35" t="s">
        <v>9</v>
      </c>
      <c r="M4" s="36" t="s">
        <v>10</v>
      </c>
      <c r="N4" s="31"/>
    </row>
    <row r="5" spans="1:15">
      <c r="A5" s="14" t="s">
        <v>11</v>
      </c>
      <c r="B5" s="15">
        <f>[1]Sheet2!B5/10000</f>
        <v>214827.014908067</v>
      </c>
      <c r="C5" s="15">
        <f>[1]Sheet2!C5/10000</f>
        <v>10397.4151421921</v>
      </c>
      <c r="D5" s="16" t="s">
        <v>12</v>
      </c>
      <c r="E5" s="15">
        <f>[1]Sheet2!E5/10000</f>
        <v>118613.981606115</v>
      </c>
      <c r="F5" s="15">
        <f>[1]Sheet2!F5/10000</f>
        <v>6847.2576828116</v>
      </c>
      <c r="H5" s="14" t="s">
        <v>11</v>
      </c>
      <c r="I5" s="15">
        <f>[1]Sheet2!I5/10000</f>
        <v>1629.4504271764</v>
      </c>
      <c r="J5" s="15">
        <f>[1]Sheet2!J5/10000</f>
        <v>99.6693804362</v>
      </c>
      <c r="K5" s="16" t="s">
        <v>12</v>
      </c>
      <c r="L5" s="15">
        <f>[1]Sheet2!L5/10000</f>
        <v>788.449068148</v>
      </c>
      <c r="M5" s="15">
        <f>[1]Sheet2!M5/10000</f>
        <v>-38.9367738811</v>
      </c>
      <c r="N5" s="32"/>
      <c r="O5" s="33"/>
    </row>
    <row r="6" spans="1:15">
      <c r="A6" s="14" t="s">
        <v>13</v>
      </c>
      <c r="B6" s="15">
        <f>[1]Sheet2!B6/10000</f>
        <v>206231.933394078</v>
      </c>
      <c r="C6" s="15">
        <f>[1]Sheet2!C6/10000</f>
        <v>10265.5724301933</v>
      </c>
      <c r="D6" s="17" t="s">
        <v>14</v>
      </c>
      <c r="E6" s="15">
        <f>[1]Sheet2!E6/10000</f>
        <v>111260.260831566</v>
      </c>
      <c r="F6" s="15">
        <f>[1]Sheet2!F6/10000</f>
        <v>5537.0195115715</v>
      </c>
      <c r="H6" s="14" t="s">
        <v>13</v>
      </c>
      <c r="I6" s="15">
        <f>[1]Sheet2!I6/10000</f>
        <v>1091.8343820729</v>
      </c>
      <c r="J6" s="15">
        <f>[1]Sheet2!J6/10000</f>
        <v>108.5553110416</v>
      </c>
      <c r="K6" s="17" t="s">
        <v>14</v>
      </c>
      <c r="L6" s="15">
        <f>[1]Sheet2!L6/10000</f>
        <v>318.61617567</v>
      </c>
      <c r="M6" s="15">
        <f>[1]Sheet2!M6/10000</f>
        <v>-32.8563521331</v>
      </c>
      <c r="N6" s="32"/>
      <c r="O6" s="33"/>
    </row>
    <row r="7" spans="1:15">
      <c r="A7" s="18" t="s">
        <v>15</v>
      </c>
      <c r="B7" s="15">
        <f>[1]Sheet2!B7/10000</f>
        <v>63407.4091905233</v>
      </c>
      <c r="C7" s="15">
        <f>[1]Sheet2!C7/10000</f>
        <v>3241.5617960766</v>
      </c>
      <c r="D7" s="17" t="s">
        <v>16</v>
      </c>
      <c r="E7" s="15">
        <f>[1]Sheet2!E7/10000</f>
        <v>33327.6177687406</v>
      </c>
      <c r="F7" s="15">
        <f>[1]Sheet2!F7/10000</f>
        <v>1832.0332140053</v>
      </c>
      <c r="H7" s="18" t="s">
        <v>15</v>
      </c>
      <c r="I7" s="15">
        <f>[1]Sheet2!I7/10000</f>
        <v>266.6991262237</v>
      </c>
      <c r="J7" s="15">
        <f>[1]Sheet2!J7/10000</f>
        <v>6.0755249544</v>
      </c>
      <c r="K7" s="17" t="s">
        <v>16</v>
      </c>
      <c r="L7" s="15">
        <f>[1]Sheet2!L7/10000</f>
        <v>2.1258364429</v>
      </c>
      <c r="M7" s="15">
        <f>[1]Sheet2!M7/10000</f>
        <v>0.154585054</v>
      </c>
      <c r="N7" s="32"/>
      <c r="O7" s="33"/>
    </row>
    <row r="8" spans="1:14">
      <c r="A8" s="18" t="s">
        <v>17</v>
      </c>
      <c r="B8" s="15">
        <f>[1]Sheet2!B8/10000</f>
        <v>16784.8851714138</v>
      </c>
      <c r="C8" s="15">
        <f>[1]Sheet2!C8/10000</f>
        <v>380.9248870197</v>
      </c>
      <c r="D8" s="17" t="s">
        <v>18</v>
      </c>
      <c r="E8" s="15">
        <f>[1]Sheet2!E8/10000</f>
        <v>4657.01073514</v>
      </c>
      <c r="F8" s="15">
        <f>[1]Sheet2!F8/10000</f>
        <v>177.6608272132</v>
      </c>
      <c r="H8" s="18" t="s">
        <v>17</v>
      </c>
      <c r="I8" s="15">
        <f>[1]Sheet2!I8/10000</f>
        <v>93.0814824236</v>
      </c>
      <c r="J8" s="15">
        <f>[1]Sheet2!J8/10000</f>
        <v>-0.0190150931</v>
      </c>
      <c r="K8" s="17" t="s">
        <v>18</v>
      </c>
      <c r="L8" s="15">
        <f>[1]Sheet2!L8/10000</f>
        <v>1.1251479195</v>
      </c>
      <c r="M8" s="15">
        <f>[1]Sheet2!M8/10000</f>
        <v>0.3409649354</v>
      </c>
      <c r="N8" s="31"/>
    </row>
    <row r="9" spans="1:14">
      <c r="A9" s="18" t="s">
        <v>19</v>
      </c>
      <c r="B9" s="15">
        <f>[1]Sheet2!B9/10000</f>
        <v>46622.5240191095</v>
      </c>
      <c r="C9" s="15">
        <f>[1]Sheet2!C9/10000</f>
        <v>2860.6369090569</v>
      </c>
      <c r="D9" s="17" t="s">
        <v>20</v>
      </c>
      <c r="E9" s="15">
        <f>[1]Sheet2!E9/10000</f>
        <v>28670.6070336006</v>
      </c>
      <c r="F9" s="15">
        <f>[1]Sheet2!F9/10000</f>
        <v>1654.3723867921</v>
      </c>
      <c r="H9" s="18" t="s">
        <v>19</v>
      </c>
      <c r="I9" s="15">
        <f>[1]Sheet2!I9/10000</f>
        <v>173.6176438001</v>
      </c>
      <c r="J9" s="15">
        <f>[1]Sheet2!J9/10000</f>
        <v>6.0945400475</v>
      </c>
      <c r="K9" s="17" t="s">
        <v>20</v>
      </c>
      <c r="L9" s="15">
        <f>[1]Sheet2!L9/10000</f>
        <v>1.0006885234</v>
      </c>
      <c r="M9" s="15">
        <f>[1]Sheet2!M9/10000</f>
        <v>-0.1863798814</v>
      </c>
      <c r="N9" s="31"/>
    </row>
    <row r="10" spans="1:14">
      <c r="A10" s="18" t="s">
        <v>21</v>
      </c>
      <c r="B10" s="15">
        <f>[1]Sheet2!B10/10000</f>
        <v>74048.967436607</v>
      </c>
      <c r="C10" s="15">
        <f>[1]Sheet2!C10/10000</f>
        <v>-1683.749274744</v>
      </c>
      <c r="D10" s="17" t="s">
        <v>22</v>
      </c>
      <c r="E10" s="15">
        <f>[1]Sheet2!E10/10000</f>
        <v>77279.0009808256</v>
      </c>
      <c r="F10" s="15">
        <f>[1]Sheet2!F10/10000</f>
        <v>3520.3456545205</v>
      </c>
      <c r="H10" s="18" t="s">
        <v>21</v>
      </c>
      <c r="I10" s="15">
        <f>[1]Sheet2!I10/10000</f>
        <v>764.988150654</v>
      </c>
      <c r="J10" s="15">
        <f>[1]Sheet2!J10/10000</f>
        <v>84.3403429221</v>
      </c>
      <c r="K10" s="17" t="s">
        <v>22</v>
      </c>
      <c r="L10" s="15">
        <f>[1]Sheet2!L10/10000</f>
        <v>289.5815031326</v>
      </c>
      <c r="M10" s="15">
        <f>[1]Sheet2!M10/10000</f>
        <v>-31.9956398297</v>
      </c>
      <c r="N10" s="31"/>
    </row>
    <row r="11" spans="1:14">
      <c r="A11" s="18" t="s">
        <v>17</v>
      </c>
      <c r="B11" s="15">
        <f>[1]Sheet2!B11/10000</f>
        <v>16062.5019505271</v>
      </c>
      <c r="C11" s="15">
        <f>[1]Sheet2!C11/10000</f>
        <v>-4072.5165049839</v>
      </c>
      <c r="D11" s="17" t="s">
        <v>18</v>
      </c>
      <c r="E11" s="15">
        <f>[1]Sheet2!E11/10000</f>
        <v>19520.7152059081</v>
      </c>
      <c r="F11" s="15">
        <f>[1]Sheet2!F11/10000</f>
        <v>377.732577025</v>
      </c>
      <c r="H11" s="18" t="s">
        <v>17</v>
      </c>
      <c r="I11" s="15">
        <f>[1]Sheet2!I11/10000</f>
        <v>352.1810438854</v>
      </c>
      <c r="J11" s="15">
        <f>[1]Sheet2!J11/10000</f>
        <v>3.8816278525</v>
      </c>
      <c r="K11" s="17" t="s">
        <v>18</v>
      </c>
      <c r="L11" s="15">
        <f>[1]Sheet2!L11/10000</f>
        <v>60.9548378403</v>
      </c>
      <c r="M11" s="15">
        <f>[1]Sheet2!M11/10000</f>
        <v>-15.2809434141</v>
      </c>
      <c r="N11" s="31"/>
    </row>
    <row r="12" spans="1:14">
      <c r="A12" s="18" t="s">
        <v>19</v>
      </c>
      <c r="B12" s="15">
        <f>[1]Sheet2!B12/10000</f>
        <v>57986.4654860799</v>
      </c>
      <c r="C12" s="15">
        <f>[1]Sheet2!C12/10000</f>
        <v>2388.7672302399</v>
      </c>
      <c r="D12" s="17" t="s">
        <v>20</v>
      </c>
      <c r="E12" s="15">
        <f>[1]Sheet2!E12/10000</f>
        <v>45793.135291748</v>
      </c>
      <c r="F12" s="15">
        <f>[1]Sheet2!F12/10000</f>
        <v>2383.0433008805</v>
      </c>
      <c r="H12" s="18" t="s">
        <v>19</v>
      </c>
      <c r="I12" s="15">
        <f>[1]Sheet2!I12/10000</f>
        <v>412.8071067686</v>
      </c>
      <c r="J12" s="15">
        <f>[1]Sheet2!J12/10000</f>
        <v>80.4587150696</v>
      </c>
      <c r="K12" s="17" t="s">
        <v>20</v>
      </c>
      <c r="L12" s="15">
        <f>[1]Sheet2!L12/10000</f>
        <v>102.2898540805</v>
      </c>
      <c r="M12" s="15">
        <f>[1]Sheet2!M12/10000</f>
        <v>-25.6871241278</v>
      </c>
      <c r="N12" s="31"/>
    </row>
    <row r="13" spans="1:14">
      <c r="A13" s="18" t="s">
        <v>23</v>
      </c>
      <c r="B13" s="15">
        <f>[1]Sheet2!B13/10000</f>
        <v>21680.1114852471</v>
      </c>
      <c r="C13" s="15">
        <f>[1]Sheet2!C13/10000</f>
        <v>1117.9685616033</v>
      </c>
      <c r="D13" s="17" t="s">
        <v>24</v>
      </c>
      <c r="E13" s="15">
        <f>[1]Sheet2!E13/10000</f>
        <v>5376.4115652042</v>
      </c>
      <c r="F13" s="15">
        <f>[1]Sheet2!F13/10000</f>
        <v>335.1198885875</v>
      </c>
      <c r="H13" s="18" t="s">
        <v>23</v>
      </c>
      <c r="I13" s="15">
        <f>[1]Sheet2!I13/10000</f>
        <v>2.3144859497</v>
      </c>
      <c r="J13" s="15">
        <f>[1]Sheet2!J13/10000</f>
        <v>0.4432236517</v>
      </c>
      <c r="K13" s="17" t="s">
        <v>24</v>
      </c>
      <c r="L13" s="15">
        <f>[1]Sheet2!L13/10000</f>
        <v>0</v>
      </c>
      <c r="M13" s="15">
        <f>[1]Sheet2!M13/10000</f>
        <v>0</v>
      </c>
      <c r="N13" s="31"/>
    </row>
    <row r="14" spans="1:14">
      <c r="A14" s="14" t="s">
        <v>25</v>
      </c>
      <c r="B14" s="15">
        <f>[1]Sheet2!B14/10000</f>
        <v>6613.007457094</v>
      </c>
      <c r="C14" s="15">
        <f>[1]Sheet2!C14/10000</f>
        <v>1253.196958442</v>
      </c>
      <c r="D14" s="17" t="s">
        <v>26</v>
      </c>
      <c r="E14" s="15">
        <f>[1]Sheet2!E14/10000</f>
        <v>6505.7341656305</v>
      </c>
      <c r="F14" s="15">
        <f>[1]Sheet2!F14/10000</f>
        <v>420.0662589986</v>
      </c>
      <c r="H14" s="14" t="s">
        <v>25</v>
      </c>
      <c r="I14" s="15"/>
      <c r="J14" s="15"/>
      <c r="K14" s="17" t="s">
        <v>26</v>
      </c>
      <c r="L14" s="15">
        <f>[1]Sheet2!L14/10000</f>
        <v>125.6907050991</v>
      </c>
      <c r="M14" s="15">
        <f>[1]Sheet2!M14/10000</f>
        <v>9.1309481439</v>
      </c>
      <c r="N14" s="31"/>
    </row>
    <row r="15" spans="1:14">
      <c r="A15" s="14" t="s">
        <v>27</v>
      </c>
      <c r="B15" s="15">
        <f>[1]Sheet2!B15/10000</f>
        <v>40482.4378246068</v>
      </c>
      <c r="C15" s="15">
        <f>[1]Sheet2!C15/10000</f>
        <v>6336.5943888154</v>
      </c>
      <c r="D15" s="17" t="s">
        <v>28</v>
      </c>
      <c r="E15" s="15">
        <f>[1]Sheet2!E15/10000</f>
        <v>83.0047523348</v>
      </c>
      <c r="F15" s="15">
        <f>[1]Sheet2!F15/10000</f>
        <v>4.3836290289</v>
      </c>
      <c r="H15" s="14" t="s">
        <v>27</v>
      </c>
      <c r="I15" s="15">
        <f>[1]Sheet2!I15/10000</f>
        <v>57.8326192455</v>
      </c>
      <c r="J15" s="15">
        <f>[1]Sheet2!J15/10000</f>
        <v>17.6962195134</v>
      </c>
      <c r="K15" s="17" t="s">
        <v>28</v>
      </c>
      <c r="L15" s="15">
        <f>[1]Sheet2!L15/10000</f>
        <v>0.6461061127</v>
      </c>
      <c r="M15" s="15">
        <f>[1]Sheet2!M15/10000</f>
        <v>-0.1585204317</v>
      </c>
      <c r="N15" s="31"/>
    </row>
    <row r="16" spans="1:14">
      <c r="A16" s="19" t="s">
        <v>29</v>
      </c>
      <c r="B16" s="15">
        <f>[1]Sheet2!B16/10000</f>
        <v>8595.0815139891</v>
      </c>
      <c r="C16" s="15">
        <f>[1]Sheet2!C16/10000</f>
        <v>131.8427119988</v>
      </c>
      <c r="D16" s="17" t="s">
        <v>30</v>
      </c>
      <c r="E16" s="15">
        <f>[1]Sheet2!E16/10000</f>
        <v>653.6420819998</v>
      </c>
      <c r="F16" s="15">
        <f>[1]Sheet2!F16/10000</f>
        <v>184.6406430457</v>
      </c>
      <c r="H16" s="19" t="s">
        <v>29</v>
      </c>
      <c r="I16" s="15">
        <f>[1]Sheet2!I16/10000</f>
        <v>537.6160451035</v>
      </c>
      <c r="J16" s="15">
        <f>[1]Sheet2!J16/10000</f>
        <v>-8.8859306054</v>
      </c>
      <c r="K16" s="17" t="s">
        <v>30</v>
      </c>
      <c r="L16" s="15">
        <f>[1]Sheet2!L16/10000</f>
        <v>26.9088360945</v>
      </c>
      <c r="M16" s="15">
        <f>[1]Sheet2!M16/10000</f>
        <v>-1.0152973574</v>
      </c>
      <c r="N16" s="31"/>
    </row>
    <row r="17" spans="1:14">
      <c r="A17" s="20"/>
      <c r="B17" s="21"/>
      <c r="C17" s="22"/>
      <c r="D17" s="23" t="s">
        <v>31</v>
      </c>
      <c r="E17" s="15">
        <f>[1]Sheet2!E17/10000</f>
        <v>7353.7207745498</v>
      </c>
      <c r="F17" s="15">
        <f>[1]Sheet2!F17/10000</f>
        <v>1310.2381712401</v>
      </c>
      <c r="H17" s="20"/>
      <c r="I17" s="21"/>
      <c r="J17" s="22"/>
      <c r="K17" s="17" t="s">
        <v>31</v>
      </c>
      <c r="L17" s="15">
        <f>[1]Sheet2!L17/10000</f>
        <v>469.832892478</v>
      </c>
      <c r="M17" s="15">
        <f>[1]Sheet2!M17/10000</f>
        <v>-6.080421748</v>
      </c>
      <c r="N17" s="31"/>
    </row>
    <row r="18" spans="1:12">
      <c r="A18" s="24"/>
      <c r="F18" s="25"/>
      <c r="H18" s="26"/>
      <c r="I18" s="26"/>
      <c r="J18" s="1"/>
      <c r="K18" s="34"/>
      <c r="L18" s="1"/>
    </row>
    <row r="19" ht="18.3" spans="1:12">
      <c r="A19" s="2"/>
      <c r="B19" s="3" t="s">
        <v>32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6">
      <c r="A20" s="2"/>
      <c r="B20" s="6"/>
      <c r="C20" s="4"/>
      <c r="D20" s="7">
        <f>D2</f>
        <v>45504</v>
      </c>
      <c r="E20" s="8" t="s">
        <v>2</v>
      </c>
      <c r="F20" s="9" t="s">
        <v>3</v>
      </c>
    </row>
    <row r="21" spans="1:6">
      <c r="A21" s="10" t="s">
        <v>5</v>
      </c>
      <c r="B21" s="11" t="s">
        <v>6</v>
      </c>
      <c r="C21" s="10" t="s">
        <v>7</v>
      </c>
      <c r="D21" s="10" t="s">
        <v>8</v>
      </c>
      <c r="E21" s="11" t="s">
        <v>6</v>
      </c>
      <c r="F21" s="10" t="s">
        <v>7</v>
      </c>
    </row>
    <row r="22" spans="1:12">
      <c r="A22" s="12"/>
      <c r="B22" s="35" t="s">
        <v>9</v>
      </c>
      <c r="C22" s="36" t="s">
        <v>10</v>
      </c>
      <c r="D22" s="12"/>
      <c r="E22" s="35" t="s">
        <v>9</v>
      </c>
      <c r="F22" s="36" t="s">
        <v>10</v>
      </c>
      <c r="L22" s="25"/>
    </row>
    <row r="23" spans="1:12">
      <c r="A23" s="14" t="s">
        <v>11</v>
      </c>
      <c r="B23" s="15">
        <f>[1]Sheet2!B23/10000</f>
        <v>203201.537890336</v>
      </c>
      <c r="C23" s="15">
        <f>[1]Sheet2!C23/10000</f>
        <v>9606.918344206</v>
      </c>
      <c r="D23" s="16" t="s">
        <v>12</v>
      </c>
      <c r="E23" s="15">
        <f>[1]Sheet2!E23/10000</f>
        <v>112988.712884507</v>
      </c>
      <c r="F23" s="15">
        <f>[1]Sheet2!F23/10000</f>
        <v>7082.1146645423</v>
      </c>
      <c r="H23" s="25"/>
      <c r="I23" s="25"/>
      <c r="L23" s="25"/>
    </row>
    <row r="24" spans="1:9">
      <c r="A24" s="14" t="s">
        <v>13</v>
      </c>
      <c r="B24" s="15">
        <f>[1]Sheet2!B24/10000</f>
        <v>198442.131811741</v>
      </c>
      <c r="C24" s="15">
        <f>[1]Sheet2!C24/10000</f>
        <v>9440.0415242491</v>
      </c>
      <c r="D24" s="17" t="s">
        <v>14</v>
      </c>
      <c r="E24" s="15">
        <f>[1]Sheet2!E24/10000</f>
        <v>108987.061864631</v>
      </c>
      <c r="F24" s="15">
        <f>[1]Sheet2!F24/10000</f>
        <v>5753.1950173074</v>
      </c>
      <c r="H24" s="25"/>
      <c r="I24" s="25"/>
    </row>
    <row r="25" spans="1:9">
      <c r="A25" s="18" t="s">
        <v>15</v>
      </c>
      <c r="B25" s="15">
        <f>[1]Sheet2!B25/10000</f>
        <v>61504.6176045678</v>
      </c>
      <c r="C25" s="15">
        <f>[1]Sheet2!C25/10000</f>
        <v>3184.6889908309</v>
      </c>
      <c r="D25" s="17" t="s">
        <v>16</v>
      </c>
      <c r="E25" s="15">
        <f>[1]Sheet2!E25/10000</f>
        <v>33312.4507760552</v>
      </c>
      <c r="F25" s="15">
        <f>[1]Sheet2!F25/10000</f>
        <v>1830.8280035319</v>
      </c>
      <c r="H25" s="25"/>
      <c r="I25" s="25"/>
    </row>
    <row r="26" spans="1:6">
      <c r="A26" s="18" t="s">
        <v>17</v>
      </c>
      <c r="B26" s="15">
        <f>[1]Sheet2!B26/10000</f>
        <v>16120.7860269144</v>
      </c>
      <c r="C26" s="15">
        <f>[1]Sheet2!C26/10000</f>
        <v>376.2286362818</v>
      </c>
      <c r="D26" s="17" t="s">
        <v>18</v>
      </c>
      <c r="E26" s="15">
        <f>[1]Sheet2!E26/10000</f>
        <v>4648.9832547936</v>
      </c>
      <c r="F26" s="15">
        <f>[1]Sheet2!F26/10000</f>
        <v>175.1874796882</v>
      </c>
    </row>
    <row r="27" spans="1:12">
      <c r="A27" s="18" t="s">
        <v>19</v>
      </c>
      <c r="B27" s="15">
        <f>[1]Sheet2!B27/10000</f>
        <v>45383.8315776534</v>
      </c>
      <c r="C27" s="15">
        <f>[1]Sheet2!C27/10000</f>
        <v>2808.4603545491</v>
      </c>
      <c r="D27" s="17" t="s">
        <v>20</v>
      </c>
      <c r="E27" s="15">
        <f>[1]Sheet2!E27/10000</f>
        <v>28663.4675212616</v>
      </c>
      <c r="F27" s="15">
        <f>[1]Sheet2!F27/10000</f>
        <v>1655.6405238437</v>
      </c>
      <c r="L27" s="25"/>
    </row>
    <row r="28" spans="1:12">
      <c r="A28" s="18" t="s">
        <v>21</v>
      </c>
      <c r="B28" s="15">
        <f>[1]Sheet2!B28/10000</f>
        <v>68591.0829769513</v>
      </c>
      <c r="C28" s="15">
        <f>[1]Sheet2!C28/10000</f>
        <v>-2320.8095065774</v>
      </c>
      <c r="D28" s="17" t="s">
        <v>22</v>
      </c>
      <c r="E28" s="15">
        <f>[1]Sheet2!E28/10000</f>
        <v>75212.9527885758</v>
      </c>
      <c r="F28" s="15">
        <f>[1]Sheet2!F28/10000</f>
        <v>3731.9318927299</v>
      </c>
      <c r="L28" s="25"/>
    </row>
    <row r="29" spans="1:12">
      <c r="A29" s="18" t="s">
        <v>17</v>
      </c>
      <c r="B29" s="15">
        <f>[1]Sheet2!B29/10000</f>
        <v>13549.8310748224</v>
      </c>
      <c r="C29" s="15">
        <f>[1]Sheet2!C29/10000</f>
        <v>-4118.2871067525</v>
      </c>
      <c r="D29" s="17" t="s">
        <v>18</v>
      </c>
      <c r="E29" s="15">
        <f>[1]Sheet2!E29/10000</f>
        <v>19085.8268198527</v>
      </c>
      <c r="F29" s="15">
        <f>[1]Sheet2!F29/10000</f>
        <v>482.7993588603</v>
      </c>
      <c r="L29" s="25"/>
    </row>
    <row r="30" spans="1:6">
      <c r="A30" s="18" t="s">
        <v>19</v>
      </c>
      <c r="B30" s="15">
        <f>[1]Sheet2!B30/10000</f>
        <v>55041.2519021289</v>
      </c>
      <c r="C30" s="15">
        <f>[1]Sheet2!C30/10000</f>
        <v>1797.4776001751</v>
      </c>
      <c r="D30" s="17" t="s">
        <v>20</v>
      </c>
      <c r="E30" s="15">
        <f>[1]Sheet2!E30/10000</f>
        <v>45063.3380988252</v>
      </c>
      <c r="F30" s="15">
        <f>[1]Sheet2!F30/10000</f>
        <v>2559.6686515137</v>
      </c>
    </row>
    <row r="31" spans="1:6">
      <c r="A31" s="18" t="s">
        <v>23</v>
      </c>
      <c r="B31" s="15">
        <f>[1]Sheet2!B31/10000</f>
        <v>21663.5985537905</v>
      </c>
      <c r="C31" s="15">
        <f>[1]Sheet2!C31/10000</f>
        <v>1114.7092196246</v>
      </c>
      <c r="D31" s="17" t="s">
        <v>24</v>
      </c>
      <c r="E31" s="15">
        <f>[1]Sheet2!E31/10000</f>
        <v>5376.4115652042</v>
      </c>
      <c r="F31" s="15">
        <f>[1]Sheet2!F31/10000</f>
        <v>335.1198885875</v>
      </c>
    </row>
    <row r="32" spans="1:6">
      <c r="A32" s="14" t="s">
        <v>25</v>
      </c>
      <c r="B32" s="15">
        <f>[1]Sheet2!B32/10000</f>
        <v>6613.007457094</v>
      </c>
      <c r="C32" s="15">
        <f>[1]Sheet2!C32/10000</f>
        <v>1253.196958442</v>
      </c>
      <c r="D32" s="17" t="s">
        <v>26</v>
      </c>
      <c r="E32" s="15">
        <f>[1]Sheet2!E32/10000</f>
        <v>5608.9812610305</v>
      </c>
      <c r="F32" s="15">
        <f>[1]Sheet2!F32/10000</f>
        <v>348.8711449851</v>
      </c>
    </row>
    <row r="33" spans="1:6">
      <c r="A33" s="14" t="s">
        <v>27</v>
      </c>
      <c r="B33" s="15">
        <f>[1]Sheet2!B33/10000</f>
        <v>40069.8252193383</v>
      </c>
      <c r="C33" s="15">
        <f>[1]Sheet2!C33/10000</f>
        <v>6208.255861929</v>
      </c>
      <c r="D33" s="17" t="s">
        <v>28</v>
      </c>
      <c r="E33" s="15">
        <f>[1]Sheet2!E33/10000</f>
        <v>78.3950436632</v>
      </c>
      <c r="F33" s="15">
        <f>[1]Sheet2!F33/10000</f>
        <v>5.4728487833</v>
      </c>
    </row>
    <row r="34" spans="1:11">
      <c r="A34" s="19" t="s">
        <v>29</v>
      </c>
      <c r="B34" s="15">
        <f>[1]Sheet2!B34/10000</f>
        <v>4759.4060785945</v>
      </c>
      <c r="C34" s="15">
        <f>[1]Sheet2!C34/10000</f>
        <v>166.8768199569</v>
      </c>
      <c r="D34" s="17" t="s">
        <v>30</v>
      </c>
      <c r="E34" s="15">
        <f>[1]Sheet2!E34/10000</f>
        <v>461.6583</v>
      </c>
      <c r="F34" s="15">
        <f>[1]Sheet2!F34/10000</f>
        <v>190.4351210456</v>
      </c>
      <c r="I34" s="1"/>
      <c r="J34" s="1"/>
      <c r="K34" s="1"/>
    </row>
    <row r="35" spans="1:11">
      <c r="A35" s="20"/>
      <c r="B35" s="21"/>
      <c r="C35" s="22"/>
      <c r="D35" s="17" t="s">
        <v>31</v>
      </c>
      <c r="E35" s="15">
        <f>[1]Sheet2!E35/10000</f>
        <v>4001.6510198764</v>
      </c>
      <c r="F35" s="15">
        <f>[1]Sheet2!F35/10000</f>
        <v>1328.9196472349</v>
      </c>
      <c r="I35" s="1"/>
      <c r="J35" s="1"/>
      <c r="K35" s="1"/>
    </row>
    <row r="36" spans="1:6">
      <c r="A36" s="27" t="s">
        <v>33</v>
      </c>
      <c r="B36" s="1"/>
      <c r="C36" s="1"/>
      <c r="D36" s="1"/>
      <c r="E36" s="1"/>
      <c r="F36" s="1"/>
    </row>
    <row r="37" ht="27" customHeight="1" spans="1:12">
      <c r="A37" s="28" t="s">
        <v>34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8">
      <c r="A38" s="29" t="s">
        <v>35</v>
      </c>
      <c r="B38" s="29"/>
      <c r="C38" s="30"/>
      <c r="D38" s="30"/>
      <c r="E38" s="30"/>
      <c r="F38" s="30"/>
      <c r="G38" s="30"/>
      <c r="H38" s="30"/>
    </row>
    <row r="51" ht="14.25" customHeight="1"/>
    <row r="52" ht="14.25" customHeight="1"/>
    <row r="53" ht="14.25" customHeight="1"/>
    <row r="55" ht="14.25" customHeight="1"/>
    <row r="57" ht="14.25" customHeight="1"/>
    <row r="60" ht="14.25" customHeight="1"/>
    <row r="61" ht="14.25" customHeight="1"/>
    <row r="62" ht="14.25" customHeight="1"/>
  </sheetData>
  <mergeCells count="8">
    <mergeCell ref="A37:L37"/>
    <mergeCell ref="A38:H38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7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郭金雨</cp:lastModifiedBy>
  <dcterms:created xsi:type="dcterms:W3CDTF">2024-08-14T16:48:39Z</dcterms:created>
  <dcterms:modified xsi:type="dcterms:W3CDTF">2024-08-14T16:48:52Z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