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88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0" i="1"/>
  <c r="K2"/>
</calcChain>
</file>

<file path=xl/sharedStrings.xml><?xml version="1.0" encoding="utf-8"?>
<sst xmlns="http://schemas.openxmlformats.org/spreadsheetml/2006/main" count="119" uniqueCount="38">
  <si>
    <t>上海中外资金融机构本外币信贷收支表</t>
  </si>
  <si>
    <t>单位：</t>
  </si>
  <si>
    <t>亿元人民币</t>
  </si>
  <si>
    <t>亿美元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</si>
  <si>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</si>
  <si>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</si>
  <si>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</si>
  <si>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</si>
  <si>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</si>
  <si>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</si>
  <si>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</si>
  <si>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</si>
  <si>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</si>
  <si>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</si>
  <si>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</si>
  <si>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</si>
  <si>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</si>
  <si>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</si>
  <si>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</si>
  <si>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</si>
  <si>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</si>
  <si>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</si>
  <si>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</si>
  <si>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</si>
  <si>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r>
      <rPr>
        <sz val="10"/>
        <rFont val="Times New Roman"/>
        <family val="1"/>
        <charset val="134"/>
      </rPr>
      <t xml:space="preserve">    4.</t>
    </r>
    <r>
      <rPr>
        <sz val="10"/>
        <rFont val="宋体"/>
        <family val="3"/>
        <charset val="134"/>
      </rPr>
      <t>财政性存款</t>
    </r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</si>
  <si>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</si>
  <si>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</si>
  <si>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</si>
  <si>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</si>
  <si>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</si>
  <si>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</si>
  <si>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</si>
  <si>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</si>
  <si>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>亿元</t>
    <phoneticPr fontId="11" type="noConversion"/>
  </si>
  <si>
    <t>上海中外资金融机构外币信贷收支表</t>
    <phoneticPr fontId="11" type="noConversion"/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</si>
  <si>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  <phoneticPr fontId="11" type="noConversion"/>
  </si>
  <si>
    <t xml:space="preserve">   3.部分数据因四舍五入，存在总计与分项合计不等的情况。</t>
    <phoneticPr fontId="11" type="noConversion"/>
  </si>
  <si>
    <t xml:space="preserve"> 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</si>
</sst>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3"/>
      <charset val="134"/>
    </font>
    <font>
      <b/>
      <sz val="12"/>
      <name val="Times New Roman"/>
      <family val="1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2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 applyAlignment="1"/>
    <xf numFmtId="0" fontId="1" fillId="0" borderId="0" xfId="0" applyFont="1" applyAlignment="1"/>
    <xf numFmtId="0" fontId="4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Font="1" applyBorder="1" applyAlignment="1"/>
    <xf numFmtId="57" fontId="3" fillId="0" borderId="0" xfId="0" applyNumberFormat="1" applyFont="1" applyBorder="1" applyAlignment="1">
      <alignment horizontal="left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/>
    <xf numFmtId="2" fontId="7" fillId="0" borderId="2" xfId="22" applyFont="1" applyBorder="1" applyAlignment="1">
      <alignment horizontal="center" vertical="center"/>
    </xf>
    <xf numFmtId="2" fontId="7" fillId="0" borderId="1" xfId="22" applyFont="1" applyBorder="1" applyAlignment="1">
      <alignment horizontal="centerContinuous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9" fillId="0" borderId="7" xfId="23" applyNumberFormat="1" applyFont="1" applyFill="1" applyBorder="1" applyAlignment="1">
      <alignment horizontal="right" vertical="center"/>
    </xf>
    <xf numFmtId="176" fontId="9" fillId="0" borderId="8" xfId="23" applyNumberFormat="1" applyFont="1" applyFill="1" applyBorder="1" applyAlignment="1">
      <alignment horizontal="right" vertical="center"/>
    </xf>
    <xf numFmtId="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Border="1" applyAlignment="1"/>
    <xf numFmtId="0" fontId="0" fillId="0" borderId="0" xfId="0" applyBorder="1" applyAlignment="1"/>
    <xf numFmtId="176" fontId="0" fillId="0" borderId="0" xfId="0" applyNumberFormat="1" applyAlignment="1"/>
    <xf numFmtId="0" fontId="9" fillId="0" borderId="0" xfId="0" applyFont="1" applyFill="1" applyBorder="1" applyAlignment="1">
      <alignment vertical="center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8" fillId="0" borderId="0" xfId="0" applyNumberFormat="1" applyFont="1" applyBorder="1" applyAlignment="1">
      <alignment vertical="center"/>
    </xf>
    <xf numFmtId="2" fontId="7" fillId="0" borderId="4" xfId="22" quotePrefix="1" applyFont="1" applyBorder="1" applyAlignment="1">
      <alignment horizontal="center" vertical="center"/>
    </xf>
    <xf numFmtId="2" fontId="7" fillId="0" borderId="3" xfId="22" quotePrefix="1" applyFont="1" applyBorder="1" applyAlignment="1">
      <alignment horizontal="center" vertical="center"/>
    </xf>
    <xf numFmtId="0" fontId="12" fillId="0" borderId="0" xfId="24" applyFont="1" applyBorder="1" applyAlignment="1">
      <alignment horizontal="left" vertical="center" wrapText="1"/>
    </xf>
    <xf numFmtId="0" fontId="12" fillId="0" borderId="0" xfId="24" applyFont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2" fontId="7" fillId="0" borderId="1" xfId="2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5">
    <cellStyle name="常规" xfId="0" builtinId="0"/>
    <cellStyle name="常规 2" xfId="2"/>
    <cellStyle name="常规 2 10" xfId="1"/>
    <cellStyle name="常规 2 11" xfId="3"/>
    <cellStyle name="常规 2 12" xfId="4"/>
    <cellStyle name="常规 2 13" xfId="5"/>
    <cellStyle name="常规 2 14" xfId="6"/>
    <cellStyle name="常规 2 15" xfId="8"/>
    <cellStyle name="常规 2 16" xfId="9"/>
    <cellStyle name="常规 2 17" xfId="10"/>
    <cellStyle name="常规 2 18" xfId="11"/>
    <cellStyle name="常规 2 19" xfId="12"/>
    <cellStyle name="常规 2 2" xfId="13"/>
    <cellStyle name="常规 2 20" xfId="7"/>
    <cellStyle name="常规 2 3" xfId="14"/>
    <cellStyle name="常规 2 4" xfId="15"/>
    <cellStyle name="常规 2 5" xfId="16"/>
    <cellStyle name="常规 2 6" xfId="17"/>
    <cellStyle name="常规 2 7" xfId="18"/>
    <cellStyle name="常规 2 8" xfId="19"/>
    <cellStyle name="常规 2 9" xfId="20"/>
    <cellStyle name="常规 3" xfId="21"/>
    <cellStyle name="常规_B14021" xfId="22"/>
    <cellStyle name="常规_B52610" xfId="23"/>
    <cellStyle name="常规_上海市中外资外汇2013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8"/>
  <sheetViews>
    <sheetView tabSelected="1" topLeftCell="B1" workbookViewId="0">
      <selection activeCell="K22" sqref="K22"/>
    </sheetView>
  </sheetViews>
  <sheetFormatPr defaultColWidth="9" defaultRowHeight="14.25"/>
  <cols>
    <col min="1" max="1" width="20.375" customWidth="1"/>
    <col min="2" max="2" width="10.375" customWidth="1"/>
    <col min="3" max="3" width="9.125" customWidth="1"/>
    <col min="4" max="4" width="24.625" customWidth="1"/>
    <col min="5" max="5" width="9.625" customWidth="1"/>
    <col min="7" max="7" width="3" customWidth="1"/>
    <col min="8" max="8" width="20" customWidth="1"/>
    <col min="9" max="9" width="9.375" customWidth="1"/>
    <col min="10" max="10" width="9.125" customWidth="1"/>
    <col min="11" max="11" width="24.5" customWidth="1"/>
    <col min="12" max="12" width="9.375" customWidth="1"/>
    <col min="13" max="13" width="8.5" customWidth="1"/>
    <col min="14" max="14" width="18.625" customWidth="1"/>
    <col min="15" max="27" width="9" style="23"/>
  </cols>
  <sheetData>
    <row r="1" spans="1:15" ht="18.75">
      <c r="A1" s="1"/>
      <c r="B1" s="2" t="s">
        <v>0</v>
      </c>
      <c r="C1" s="3"/>
      <c r="D1" s="4"/>
      <c r="E1" s="3"/>
      <c r="F1" s="3"/>
      <c r="H1" s="1"/>
      <c r="I1" s="2" t="s">
        <v>34</v>
      </c>
      <c r="J1" s="3"/>
      <c r="K1" s="4"/>
      <c r="L1" s="3"/>
      <c r="M1" s="3"/>
    </row>
    <row r="2" spans="1:15" ht="15" customHeight="1">
      <c r="A2" s="1"/>
      <c r="B2" s="5"/>
      <c r="C2" s="3"/>
      <c r="D2" s="6">
        <v>45352</v>
      </c>
      <c r="E2" s="7" t="s">
        <v>1</v>
      </c>
      <c r="F2" s="8" t="s">
        <v>2</v>
      </c>
      <c r="H2" s="1"/>
      <c r="I2" s="5"/>
      <c r="J2" s="3"/>
      <c r="K2" s="6">
        <f>D2</f>
        <v>45352</v>
      </c>
      <c r="L2" s="7" t="s">
        <v>1</v>
      </c>
      <c r="M2" s="8" t="s">
        <v>3</v>
      </c>
    </row>
    <row r="3" spans="1:15" ht="15.75">
      <c r="A3" s="35" t="s">
        <v>4</v>
      </c>
      <c r="B3" s="9" t="s">
        <v>5</v>
      </c>
      <c r="C3" s="10" t="s">
        <v>6</v>
      </c>
      <c r="D3" s="35" t="s">
        <v>7</v>
      </c>
      <c r="E3" s="9" t="s">
        <v>5</v>
      </c>
      <c r="F3" s="10" t="s">
        <v>6</v>
      </c>
      <c r="H3" s="35" t="s">
        <v>4</v>
      </c>
      <c r="I3" s="9" t="s">
        <v>5</v>
      </c>
      <c r="J3" s="10" t="s">
        <v>6</v>
      </c>
      <c r="K3" s="35" t="s">
        <v>7</v>
      </c>
      <c r="L3" s="9" t="s">
        <v>5</v>
      </c>
      <c r="M3" s="10" t="s">
        <v>6</v>
      </c>
      <c r="N3" s="26"/>
    </row>
    <row r="4" spans="1:15" ht="15.75">
      <c r="A4" s="36"/>
      <c r="B4" s="30" t="s">
        <v>8</v>
      </c>
      <c r="C4" s="31" t="s">
        <v>9</v>
      </c>
      <c r="D4" s="36"/>
      <c r="E4" s="30" t="s">
        <v>8</v>
      </c>
      <c r="F4" s="31" t="s">
        <v>9</v>
      </c>
      <c r="H4" s="36"/>
      <c r="I4" s="30" t="s">
        <v>8</v>
      </c>
      <c r="J4" s="31" t="s">
        <v>9</v>
      </c>
      <c r="K4" s="36"/>
      <c r="L4" s="30" t="s">
        <v>8</v>
      </c>
      <c r="M4" s="31" t="s">
        <v>9</v>
      </c>
      <c r="N4" s="26"/>
    </row>
    <row r="5" spans="1:15">
      <c r="A5" s="11" t="s">
        <v>10</v>
      </c>
      <c r="B5" s="12">
        <v>208859.86103267901</v>
      </c>
      <c r="C5" s="12">
        <v>4430.2612668038</v>
      </c>
      <c r="D5" s="13" t="s">
        <v>11</v>
      </c>
      <c r="E5" s="12">
        <v>116606.564010684</v>
      </c>
      <c r="F5" s="12">
        <v>4839.8400873798</v>
      </c>
      <c r="H5" s="11" t="s">
        <v>10</v>
      </c>
      <c r="I5" s="12">
        <v>1594.2095549322</v>
      </c>
      <c r="J5" s="12">
        <v>64.428508191999995</v>
      </c>
      <c r="K5" s="13" t="s">
        <v>11</v>
      </c>
      <c r="L5" s="12">
        <v>845.80701174770002</v>
      </c>
      <c r="M5" s="12">
        <v>18.421169718600002</v>
      </c>
      <c r="N5" s="27"/>
      <c r="O5" s="28"/>
    </row>
    <row r="6" spans="1:15">
      <c r="A6" s="11" t="s">
        <v>12</v>
      </c>
      <c r="B6" s="12">
        <v>199722.24029468599</v>
      </c>
      <c r="C6" s="12">
        <v>3755.8793308006998</v>
      </c>
      <c r="D6" s="14" t="s">
        <v>13</v>
      </c>
      <c r="E6" s="12">
        <v>109829.896565413</v>
      </c>
      <c r="F6" s="12">
        <v>4106.6552454184002</v>
      </c>
      <c r="H6" s="11" t="s">
        <v>12</v>
      </c>
      <c r="I6" s="12">
        <v>994.77366108419994</v>
      </c>
      <c r="J6" s="12">
        <v>11.4945900529</v>
      </c>
      <c r="K6" s="14" t="s">
        <v>13</v>
      </c>
      <c r="L6" s="12">
        <v>342.10284797209999</v>
      </c>
      <c r="M6" s="12">
        <v>-9.3696798309999991</v>
      </c>
      <c r="N6" s="27"/>
      <c r="O6" s="28"/>
    </row>
    <row r="7" spans="1:15">
      <c r="A7" s="15" t="s">
        <v>14</v>
      </c>
      <c r="B7" s="12">
        <v>62572.497739968698</v>
      </c>
      <c r="C7" s="12">
        <v>2406.650345522</v>
      </c>
      <c r="D7" s="14" t="s">
        <v>15</v>
      </c>
      <c r="E7" s="12">
        <v>32139.992654772901</v>
      </c>
      <c r="F7" s="12">
        <v>644.40810003759998</v>
      </c>
      <c r="H7" s="15" t="s">
        <v>14</v>
      </c>
      <c r="I7" s="12">
        <v>261.93518293160002</v>
      </c>
      <c r="J7" s="12">
        <v>1.3115816623000001</v>
      </c>
      <c r="K7" s="14" t="s">
        <v>15</v>
      </c>
      <c r="L7" s="12">
        <v>1.9535815916999999</v>
      </c>
      <c r="M7" s="12">
        <v>-1.76697972E-2</v>
      </c>
      <c r="N7" s="27"/>
      <c r="O7" s="28"/>
    </row>
    <row r="8" spans="1:15">
      <c r="A8" s="15" t="s">
        <v>16</v>
      </c>
      <c r="B8" s="12">
        <v>17003.096223471599</v>
      </c>
      <c r="C8" s="12">
        <v>599.13593907749998</v>
      </c>
      <c r="D8" s="14" t="s">
        <v>17</v>
      </c>
      <c r="E8" s="12">
        <v>4400.2631462095997</v>
      </c>
      <c r="F8" s="12">
        <v>-79.086761717200005</v>
      </c>
      <c r="H8" s="15" t="s">
        <v>16</v>
      </c>
      <c r="I8" s="12">
        <v>91.420582538000005</v>
      </c>
      <c r="J8" s="12">
        <v>-1.6799149787000001</v>
      </c>
      <c r="K8" s="14" t="s">
        <v>17</v>
      </c>
      <c r="L8" s="12">
        <v>0.84535933299999999</v>
      </c>
      <c r="M8" s="12">
        <v>6.1176348899999997E-2</v>
      </c>
      <c r="N8" s="26"/>
    </row>
    <row r="9" spans="1:15">
      <c r="A9" s="15" t="s">
        <v>18</v>
      </c>
      <c r="B9" s="12">
        <v>45569.401516497099</v>
      </c>
      <c r="C9" s="12">
        <v>1807.5144064445001</v>
      </c>
      <c r="D9" s="14" t="s">
        <v>19</v>
      </c>
      <c r="E9" s="12">
        <v>27739.729508563301</v>
      </c>
      <c r="F9" s="12">
        <v>723.49486175480001</v>
      </c>
      <c r="H9" s="15" t="s">
        <v>18</v>
      </c>
      <c r="I9" s="12">
        <v>170.51460039360001</v>
      </c>
      <c r="J9" s="12">
        <v>2.9914966409999999</v>
      </c>
      <c r="K9" s="14" t="s">
        <v>19</v>
      </c>
      <c r="L9" s="12">
        <v>1.1082222586999999</v>
      </c>
      <c r="M9" s="12">
        <v>-7.88461461E-2</v>
      </c>
      <c r="N9" s="26"/>
    </row>
    <row r="10" spans="1:15">
      <c r="A10" s="15" t="s">
        <v>20</v>
      </c>
      <c r="B10" s="12">
        <v>73065.501349590297</v>
      </c>
      <c r="C10" s="12">
        <v>-2667.2153617607</v>
      </c>
      <c r="D10" s="14" t="s">
        <v>21</v>
      </c>
      <c r="E10" s="12">
        <v>77098.923090640106</v>
      </c>
      <c r="F10" s="12">
        <v>3340.2677643349998</v>
      </c>
      <c r="H10" s="15" t="s">
        <v>20</v>
      </c>
      <c r="I10" s="12">
        <v>674.57460785340004</v>
      </c>
      <c r="J10" s="12">
        <v>-6.0731998784999996</v>
      </c>
      <c r="K10" s="14" t="s">
        <v>21</v>
      </c>
      <c r="L10" s="12">
        <v>311.50007399139997</v>
      </c>
      <c r="M10" s="12">
        <v>-10.077068970899999</v>
      </c>
      <c r="N10" s="26"/>
    </row>
    <row r="11" spans="1:15">
      <c r="A11" s="15" t="s">
        <v>16</v>
      </c>
      <c r="B11" s="12">
        <v>19759.6885397919</v>
      </c>
      <c r="C11" s="12">
        <v>-375.32991571909997</v>
      </c>
      <c r="D11" s="14" t="s">
        <v>17</v>
      </c>
      <c r="E11" s="12">
        <v>20304.4030091688</v>
      </c>
      <c r="F11" s="12">
        <v>1161.4203802857</v>
      </c>
      <c r="H11" s="15" t="s">
        <v>16</v>
      </c>
      <c r="I11" s="12">
        <v>317.34828597090001</v>
      </c>
      <c r="J11" s="12">
        <v>-30.951130062000001</v>
      </c>
      <c r="K11" s="14" t="s">
        <v>17</v>
      </c>
      <c r="L11" s="12">
        <v>71.382696705200004</v>
      </c>
      <c r="M11" s="12">
        <v>-4.8530845492000001</v>
      </c>
      <c r="N11" s="26"/>
    </row>
    <row r="12" spans="1:15">
      <c r="A12" s="15" t="s">
        <v>18</v>
      </c>
      <c r="B12" s="12">
        <v>53305.812809798401</v>
      </c>
      <c r="C12" s="12">
        <v>-2291.8854460416001</v>
      </c>
      <c r="D12" s="14" t="s">
        <v>19</v>
      </c>
      <c r="E12" s="12">
        <v>45491.621325633001</v>
      </c>
      <c r="F12" s="12">
        <v>2081.5293347655002</v>
      </c>
      <c r="H12" s="15" t="s">
        <v>18</v>
      </c>
      <c r="I12" s="12">
        <v>357.22632188249997</v>
      </c>
      <c r="J12" s="12">
        <v>24.877930183499998</v>
      </c>
      <c r="K12" s="14" t="s">
        <v>19</v>
      </c>
      <c r="L12" s="12">
        <v>121.4874999084</v>
      </c>
      <c r="M12" s="12">
        <v>-6.4894782999</v>
      </c>
      <c r="N12" s="26"/>
    </row>
    <row r="13" spans="1:15">
      <c r="A13" s="15" t="s">
        <v>22</v>
      </c>
      <c r="B13" s="12">
        <v>21259.0416078083</v>
      </c>
      <c r="C13" s="12">
        <v>696.89868416449997</v>
      </c>
      <c r="D13" s="14" t="s">
        <v>23</v>
      </c>
      <c r="E13" s="12">
        <v>4956.1467975408996</v>
      </c>
      <c r="F13" s="12">
        <v>-85.144879075800006</v>
      </c>
      <c r="H13" s="15" t="s">
        <v>22</v>
      </c>
      <c r="I13" s="12">
        <v>2.1458093981999999</v>
      </c>
      <c r="J13" s="12">
        <v>0.2745471002</v>
      </c>
      <c r="K13" s="14" t="s">
        <v>23</v>
      </c>
      <c r="L13" s="12">
        <v>3.5816281700000001E-2</v>
      </c>
      <c r="M13" s="12">
        <v>3.5816281700000001E-2</v>
      </c>
      <c r="N13" s="26"/>
    </row>
    <row r="14" spans="1:15">
      <c r="A14" s="11" t="s">
        <v>24</v>
      </c>
      <c r="B14" s="12">
        <v>5897.1915617664999</v>
      </c>
      <c r="C14" s="12">
        <v>537.38106311449997</v>
      </c>
      <c r="D14" s="14" t="s">
        <v>25</v>
      </c>
      <c r="E14" s="12">
        <v>6258.4882849094001</v>
      </c>
      <c r="F14" s="12">
        <v>172.8203782775</v>
      </c>
      <c r="H14" s="11" t="s">
        <v>24</v>
      </c>
      <c r="I14" s="12" t="s">
        <v>37</v>
      </c>
      <c r="J14" s="12" t="s">
        <v>37</v>
      </c>
      <c r="K14" s="14" t="s">
        <v>25</v>
      </c>
      <c r="L14" s="12">
        <v>117.6533471286</v>
      </c>
      <c r="M14" s="12">
        <v>1.0935901734</v>
      </c>
      <c r="N14" s="26"/>
    </row>
    <row r="15" spans="1:15">
      <c r="A15" s="11" t="s">
        <v>26</v>
      </c>
      <c r="B15" s="12">
        <v>36928.0080355518</v>
      </c>
      <c r="C15" s="12">
        <v>2782.1645997604001</v>
      </c>
      <c r="D15" s="14" t="s">
        <v>27</v>
      </c>
      <c r="E15" s="12">
        <v>88.263673388000001</v>
      </c>
      <c r="F15" s="12">
        <v>9.6425500820999996</v>
      </c>
      <c r="H15" s="11" t="s">
        <v>26</v>
      </c>
      <c r="I15" s="12">
        <v>56.118060901</v>
      </c>
      <c r="J15" s="12">
        <v>15.981661168900001</v>
      </c>
      <c r="K15" s="14" t="s">
        <v>27</v>
      </c>
      <c r="L15" s="12">
        <v>0.94071396750000003</v>
      </c>
      <c r="M15" s="12">
        <v>0.13608742309999999</v>
      </c>
      <c r="N15" s="26"/>
    </row>
    <row r="16" spans="1:15">
      <c r="A16" s="16" t="s">
        <v>28</v>
      </c>
      <c r="B16" s="12">
        <v>9137.6207379934003</v>
      </c>
      <c r="C16" s="12">
        <v>674.38193600310001</v>
      </c>
      <c r="D16" s="14" t="s">
        <v>29</v>
      </c>
      <c r="E16" s="12">
        <v>590.98081999989995</v>
      </c>
      <c r="F16" s="12">
        <v>121.9793810458</v>
      </c>
      <c r="H16" s="16" t="s">
        <v>28</v>
      </c>
      <c r="I16" s="12">
        <v>599.43589384799998</v>
      </c>
      <c r="J16" s="12">
        <v>52.933918139100001</v>
      </c>
      <c r="K16" s="14" t="s">
        <v>29</v>
      </c>
      <c r="L16" s="12">
        <v>28.649192389</v>
      </c>
      <c r="M16" s="12">
        <v>0.72505893710000002</v>
      </c>
      <c r="N16" s="26"/>
    </row>
    <row r="17" spans="1:14">
      <c r="A17" s="17"/>
      <c r="B17" s="18"/>
      <c r="C17" s="19"/>
      <c r="D17" s="20" t="s">
        <v>30</v>
      </c>
      <c r="E17" s="12">
        <v>6776.6674452711004</v>
      </c>
      <c r="F17" s="12">
        <v>733.18484196140002</v>
      </c>
      <c r="H17" s="17"/>
      <c r="I17" s="18"/>
      <c r="J17" s="19"/>
      <c r="K17" s="14" t="s">
        <v>30</v>
      </c>
      <c r="L17" s="12">
        <v>503.70416377560002</v>
      </c>
      <c r="M17" s="12">
        <v>27.790849549600001</v>
      </c>
      <c r="N17" s="26"/>
    </row>
    <row r="18" spans="1:14">
      <c r="A18" s="21"/>
      <c r="F18" s="24"/>
      <c r="H18" s="22"/>
      <c r="I18" s="22"/>
      <c r="J18" s="23"/>
      <c r="K18" s="29"/>
      <c r="L18" s="23"/>
    </row>
    <row r="19" spans="1:14" ht="18.75">
      <c r="A19" s="1"/>
      <c r="B19" s="2" t="s">
        <v>31</v>
      </c>
      <c r="C19" s="3"/>
      <c r="D19" s="4"/>
      <c r="E19" s="3"/>
      <c r="F19" s="3"/>
      <c r="H19" s="23"/>
      <c r="I19" s="23"/>
      <c r="J19" s="23"/>
      <c r="K19" s="23"/>
      <c r="L19" s="23"/>
    </row>
    <row r="20" spans="1:14" ht="17.25" customHeight="1">
      <c r="A20" s="1"/>
      <c r="B20" s="5"/>
      <c r="C20" s="3"/>
      <c r="D20" s="6">
        <f>D2</f>
        <v>45352</v>
      </c>
      <c r="E20" s="7" t="s">
        <v>1</v>
      </c>
      <c r="F20" s="8" t="s">
        <v>33</v>
      </c>
    </row>
    <row r="21" spans="1:14" ht="15.75">
      <c r="A21" s="35" t="s">
        <v>4</v>
      </c>
      <c r="B21" s="9" t="s">
        <v>5</v>
      </c>
      <c r="C21" s="10" t="s">
        <v>6</v>
      </c>
      <c r="D21" s="35" t="s">
        <v>7</v>
      </c>
      <c r="E21" s="9" t="s">
        <v>5</v>
      </c>
      <c r="F21" s="10" t="s">
        <v>6</v>
      </c>
    </row>
    <row r="22" spans="1:14" ht="15.75">
      <c r="A22" s="36"/>
      <c r="B22" s="30" t="s">
        <v>8</v>
      </c>
      <c r="C22" s="31" t="s">
        <v>9</v>
      </c>
      <c r="D22" s="36"/>
      <c r="E22" s="30" t="s">
        <v>8</v>
      </c>
      <c r="F22" s="31" t="s">
        <v>9</v>
      </c>
      <c r="L22" s="24"/>
    </row>
    <row r="23" spans="1:14">
      <c r="A23" s="11" t="s">
        <v>10</v>
      </c>
      <c r="B23" s="12">
        <v>197548.94424043701</v>
      </c>
      <c r="C23" s="12">
        <v>3954.3246943066001</v>
      </c>
      <c r="D23" s="13" t="s">
        <v>11</v>
      </c>
      <c r="E23" s="12">
        <v>110605.56326233401</v>
      </c>
      <c r="F23" s="12">
        <v>4698.9650423694002</v>
      </c>
      <c r="H23" s="24"/>
      <c r="I23" s="24"/>
      <c r="L23" s="24"/>
    </row>
    <row r="24" spans="1:14">
      <c r="A24" s="11" t="s">
        <v>12</v>
      </c>
      <c r="B24" s="12">
        <v>192664.32116929401</v>
      </c>
      <c r="C24" s="12">
        <v>3662.2308818015999</v>
      </c>
      <c r="D24" s="14" t="s">
        <v>13</v>
      </c>
      <c r="E24" s="12">
        <v>107402.676859051</v>
      </c>
      <c r="F24" s="12">
        <v>4168.8100117273998</v>
      </c>
      <c r="H24" s="24"/>
      <c r="I24" s="24"/>
    </row>
    <row r="25" spans="1:14">
      <c r="A25" s="15" t="s">
        <v>14</v>
      </c>
      <c r="B25" s="12">
        <v>60714.067617069202</v>
      </c>
      <c r="C25" s="12">
        <v>2394.1390033323</v>
      </c>
      <c r="D25" s="14" t="s">
        <v>15</v>
      </c>
      <c r="E25" s="12">
        <v>32126.131993379899</v>
      </c>
      <c r="F25" s="12">
        <v>644.5092208566</v>
      </c>
      <c r="H25" s="24"/>
      <c r="I25" s="24"/>
    </row>
    <row r="26" spans="1:14">
      <c r="A26" s="15" t="s">
        <v>16</v>
      </c>
      <c r="B26" s="12">
        <v>16354.467190364399</v>
      </c>
      <c r="C26" s="12">
        <v>609.90979973180004</v>
      </c>
      <c r="D26" s="14" t="s">
        <v>17</v>
      </c>
      <c r="E26" s="12">
        <v>4394.2653217420002</v>
      </c>
      <c r="F26" s="12">
        <v>-79.530453363399999</v>
      </c>
    </row>
    <row r="27" spans="1:14">
      <c r="A27" s="15" t="s">
        <v>18</v>
      </c>
      <c r="B27" s="12">
        <v>44359.600426704797</v>
      </c>
      <c r="C27" s="12">
        <v>1784.2292036005001</v>
      </c>
      <c r="D27" s="14" t="s">
        <v>19</v>
      </c>
      <c r="E27" s="12">
        <v>27731.866671637901</v>
      </c>
      <c r="F27" s="12">
        <v>724.03967422000005</v>
      </c>
      <c r="L27" s="24"/>
    </row>
    <row r="28" spans="1:14">
      <c r="A28" s="15" t="s">
        <v>20</v>
      </c>
      <c r="B28" s="12">
        <v>68279.3945068709</v>
      </c>
      <c r="C28" s="12">
        <v>-2632.4979766577999</v>
      </c>
      <c r="D28" s="14" t="s">
        <v>21</v>
      </c>
      <c r="E28" s="12">
        <v>74888.830065671107</v>
      </c>
      <c r="F28" s="12">
        <v>3407.8091698252001</v>
      </c>
      <c r="L28" s="24"/>
    </row>
    <row r="29" spans="1:14">
      <c r="A29" s="15" t="s">
        <v>16</v>
      </c>
      <c r="B29" s="12">
        <v>17508.102450828501</v>
      </c>
      <c r="C29" s="12">
        <v>-160.01573074640001</v>
      </c>
      <c r="D29" s="14" t="s">
        <v>17</v>
      </c>
      <c r="E29" s="12">
        <v>19797.942776045398</v>
      </c>
      <c r="F29" s="12">
        <v>1194.9153150530001</v>
      </c>
      <c r="L29" s="24"/>
    </row>
    <row r="30" spans="1:14">
      <c r="A30" s="15" t="s">
        <v>18</v>
      </c>
      <c r="B30" s="12">
        <v>50771.292056042403</v>
      </c>
      <c r="C30" s="12">
        <v>-2472.4822459113998</v>
      </c>
      <c r="D30" s="14" t="s">
        <v>19</v>
      </c>
      <c r="E30" s="12">
        <v>44629.667513782799</v>
      </c>
      <c r="F30" s="12">
        <v>2125.9980664712998</v>
      </c>
    </row>
    <row r="31" spans="1:14">
      <c r="A31" s="15" t="s">
        <v>22</v>
      </c>
      <c r="B31" s="12">
        <v>21243.817090128199</v>
      </c>
      <c r="C31" s="12">
        <v>694.92775596230001</v>
      </c>
      <c r="D31" s="14" t="s">
        <v>23</v>
      </c>
      <c r="E31" s="12">
        <v>4955.8926810223002</v>
      </c>
      <c r="F31" s="12">
        <v>-85.398995594400006</v>
      </c>
    </row>
    <row r="32" spans="1:14">
      <c r="A32" s="11" t="s">
        <v>24</v>
      </c>
      <c r="B32" s="12">
        <v>5897.1915617664999</v>
      </c>
      <c r="C32" s="12">
        <v>537.38106311449997</v>
      </c>
      <c r="D32" s="14" t="s">
        <v>25</v>
      </c>
      <c r="E32" s="12">
        <v>5423.7377870319997</v>
      </c>
      <c r="F32" s="12">
        <v>163.62767098660001</v>
      </c>
    </row>
    <row r="33" spans="1:12">
      <c r="A33" s="11" t="s">
        <v>26</v>
      </c>
      <c r="B33" s="12">
        <v>36529.850393459601</v>
      </c>
      <c r="C33" s="12">
        <v>2668.2810360502999</v>
      </c>
      <c r="D33" s="14" t="s">
        <v>27</v>
      </c>
      <c r="E33" s="12">
        <v>81.589307788599996</v>
      </c>
      <c r="F33" s="12">
        <v>8.6671129087000001</v>
      </c>
    </row>
    <row r="34" spans="1:12">
      <c r="A34" s="16" t="s">
        <v>28</v>
      </c>
      <c r="B34" s="12">
        <v>4884.6230711425997</v>
      </c>
      <c r="C34" s="12">
        <v>292.09381250500002</v>
      </c>
      <c r="D34" s="14" t="s">
        <v>29</v>
      </c>
      <c r="E34" s="12">
        <v>387.71480000000003</v>
      </c>
      <c r="F34" s="12">
        <v>116.4916210456</v>
      </c>
      <c r="I34" s="23"/>
      <c r="J34" s="23"/>
      <c r="K34" s="23"/>
    </row>
    <row r="35" spans="1:12">
      <c r="A35" s="17"/>
      <c r="B35" s="18"/>
      <c r="C35" s="19"/>
      <c r="D35" s="14" t="s">
        <v>30</v>
      </c>
      <c r="E35" s="12">
        <v>3202.8864032834999</v>
      </c>
      <c r="F35" s="12">
        <v>530.15503064200004</v>
      </c>
      <c r="I35" s="23"/>
      <c r="J35" s="23"/>
      <c r="K35" s="23"/>
    </row>
    <row r="36" spans="1:12">
      <c r="A36" s="25" t="s">
        <v>32</v>
      </c>
      <c r="B36" s="23"/>
      <c r="C36" s="23"/>
      <c r="D36" s="23"/>
      <c r="E36" s="23"/>
      <c r="F36" s="23"/>
    </row>
    <row r="37" spans="1:12" ht="27" customHeight="1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>
      <c r="A38" s="32" t="s">
        <v>36</v>
      </c>
      <c r="B38" s="32"/>
      <c r="C38" s="33"/>
      <c r="D38" s="33"/>
      <c r="E38" s="33"/>
      <c r="F38" s="33"/>
      <c r="G38" s="33"/>
      <c r="H38" s="33"/>
    </row>
  </sheetData>
  <mergeCells count="8">
    <mergeCell ref="A38:H38"/>
    <mergeCell ref="A37:L37"/>
    <mergeCell ref="A3:A4"/>
    <mergeCell ref="A21:A22"/>
    <mergeCell ref="D3:D4"/>
    <mergeCell ref="D21:D22"/>
    <mergeCell ref="H3:H4"/>
    <mergeCell ref="K3:K4"/>
  </mergeCells>
  <phoneticPr fontId="11" type="noConversion"/>
  <pageMargins left="0.31496062992125984" right="0.59055118110236227" top="0.62992125984251968" bottom="0.86614173228346458" header="0.51181102362204722" footer="0.51181102362204722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cp:lastPrinted>2024-02-06T06:13:06Z</cp:lastPrinted>
  <dcterms:created xsi:type="dcterms:W3CDTF">2022-11-15T14:29:05Z</dcterms:created>
  <dcterms:modified xsi:type="dcterms:W3CDTF">2024-04-08T07:35:09Z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