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35" windowHeight="8599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<sst xmlns="http://schemas.openxmlformats.org/spreadsheetml/2006/main" count="117" uniqueCount="36">
  <si>
    <t>上海中外资金融机构本外币信贷收支表</t>
  </si>
  <si>
    <t>上海中外资金融机构外币信贷收支表</t>
  </si>
  <si>
    <t>单位：</t>
  </si>
  <si>
    <t>亿元人民币</t>
  </si>
  <si>
    <t>亿美元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</si>
  <si>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</si>
  <si>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末</t>
    </r>
  </si>
  <si>
    <t>比年初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</si>
  <si>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  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</si>
  <si>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余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额</t>
    </r>
  </si>
  <si>
    <t>增减数</t>
  </si>
  <si>
    <t>一、各项存款</t>
  </si>
  <si>
    <t>二、各项贷款</t>
  </si>
  <si>
    <t>（一）境内存款</t>
  </si>
  <si>
    <t>（一）境内贷款</t>
  </si>
  <si>
    <t xml:space="preserve">  1.住户存款</t>
  </si>
  <si>
    <t xml:space="preserve">  1.住户贷款</t>
  </si>
  <si>
    <t xml:space="preserve">    （1）活期存款</t>
  </si>
  <si>
    <t xml:space="preserve">   其中：短期贷款</t>
  </si>
  <si>
    <t xml:space="preserve">    （2）定期及其他存款</t>
  </si>
  <si>
    <t xml:space="preserve">         中长期贷款</t>
  </si>
  <si>
    <t xml:space="preserve">  2.非金融企业存款</t>
  </si>
  <si>
    <t xml:space="preserve">  2.企（事）业单位贷款</t>
  </si>
  <si>
    <t xml:space="preserve">  3.机关团体存款</t>
  </si>
  <si>
    <t xml:space="preserve">         票据融资</t>
  </si>
  <si>
    <t xml:space="preserve">    4.财政性存款</t>
  </si>
  <si>
    <t xml:space="preserve">         融资租赁</t>
  </si>
  <si>
    <t xml:space="preserve">    5.非银行业金融机构存款</t>
  </si>
  <si>
    <t xml:space="preserve">         各项垫款</t>
  </si>
  <si>
    <t>（二）境外存款</t>
  </si>
  <si>
    <t xml:space="preserve">  3.非银行业金融机构贷款</t>
  </si>
  <si>
    <t>（二）境外贷款</t>
  </si>
  <si>
    <t>上海中外资金融机构人民币信贷收支表</t>
  </si>
  <si>
    <t>注:1.本表自2015年起按机构部门分类统计；统计口径按《中国人民银行关于调整金融机构存贷款统计口径的通知》（银发[2015]14号）执行。</t>
  </si>
  <si>
    <t xml:space="preserve">   2.自2023年1月起，上述各表统计口径为：中外资金融机构包括人民银行、全国性大型银行、全国性中小型银行、农村商业银行、村镇银行、财务公司、信托投资公司、金融租赁公司、 汽车金融公司、消费金融公司、理财公司、金融资产投资公司和外资金融机构。</t>
  </si>
  <si>
    <t xml:space="preserve">   3.部分数据因四舍五入，存在总计与分项合计不等的情况。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</si>
</sst>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2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sz val="12"/>
      <name val="Times New Roman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>
      <alignment vertical="center"/>
    </xf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7" borderId="1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2" fontId="3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 applyAlignment="1"/>
    <xf numFmtId="0" fontId="0" fillId="0" borderId="0" xfId="0" applyBorder="1" applyAlignment="1"/>
    <xf numFmtId="0" fontId="0" fillId="0" borderId="0" xfId="0" applyFont="1" applyAlignment="1"/>
    <xf numFmtId="0" fontId="1" fillId="0" borderId="0" xfId="0" applyFont="1" applyBorder="1" applyAlignment="1"/>
    <xf numFmtId="176" fontId="0" fillId="0" borderId="0" xfId="0" applyNumberFormat="1" applyFont="1" applyBorder="1" applyAlignment="1"/>
    <xf numFmtId="0" fontId="0" fillId="0" borderId="0" xfId="0" applyNumberFormat="1" applyFont="1" applyBorder="1" applyAlignment="1"/>
    <xf numFmtId="0" fontId="2" fillId="0" borderId="0" xfId="0" applyFont="1" applyBorder="1" applyAlignment="1"/>
    <xf numFmtId="57" fontId="3" fillId="0" borderId="0" xfId="0" applyNumberFormat="1" applyFont="1" applyBorder="1" applyAlignment="1">
      <alignment horizontal="left"/>
    </xf>
    <xf numFmtId="176" fontId="4" fillId="0" borderId="0" xfId="0" applyNumberFormat="1" applyFont="1" applyBorder="1" applyAlignment="1">
      <alignment horizontal="right"/>
    </xf>
    <xf numFmtId="176" fontId="4" fillId="0" borderId="0" xfId="0" applyNumberFormat="1" applyFont="1" applyBorder="1" applyAlignment="1"/>
    <xf numFmtId="2" fontId="5" fillId="0" borderId="1" xfId="44" applyFont="1" applyBorder="1" applyAlignment="1">
      <alignment horizontal="center" vertical="center"/>
    </xf>
    <xf numFmtId="2" fontId="5" fillId="0" borderId="2" xfId="44" applyFont="1" applyBorder="1" applyAlignment="1">
      <alignment horizontal="center" vertical="center"/>
    </xf>
    <xf numFmtId="2" fontId="5" fillId="0" borderId="1" xfId="44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5" fillId="0" borderId="4" xfId="44" applyFont="1" applyBorder="1" applyAlignment="1">
      <alignment horizontal="center" vertical="center"/>
    </xf>
    <xf numFmtId="2" fontId="5" fillId="0" borderId="3" xfId="44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76" fontId="7" fillId="0" borderId="5" xfId="0" applyNumberFormat="1" applyFont="1" applyBorder="1" applyAlignment="1"/>
    <xf numFmtId="0" fontId="7" fillId="0" borderId="6" xfId="0" applyFont="1" applyBorder="1" applyAlignment="1">
      <alignment vertical="center"/>
    </xf>
    <xf numFmtId="0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76" fontId="7" fillId="0" borderId="7" xfId="31" applyNumberFormat="1" applyFont="1" applyFill="1" applyBorder="1" applyAlignment="1">
      <alignment horizontal="right" vertical="center"/>
    </xf>
    <xf numFmtId="176" fontId="7" fillId="0" borderId="8" xfId="31" applyNumberFormat="1" applyFont="1" applyFill="1" applyBorder="1" applyAlignment="1">
      <alignment horizontal="right" vertical="center"/>
    </xf>
    <xf numFmtId="0" fontId="7" fillId="0" borderId="8" xfId="0" applyNumberFormat="1" applyFont="1" applyBorder="1" applyAlignment="1">
      <alignment vertical="center"/>
    </xf>
    <xf numFmtId="0" fontId="7" fillId="0" borderId="0" xfId="0" applyFont="1" applyAlignment="1"/>
    <xf numFmtId="176" fontId="0" fillId="0" borderId="0" xfId="0" applyNumberFormat="1" applyAlignment="1"/>
    <xf numFmtId="0" fontId="7" fillId="0" borderId="0" xfId="0" applyFont="1" applyBorder="1" applyAlignme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72" applyFont="1" applyBorder="1" applyAlignment="1">
      <alignment horizontal="left" vertical="center" wrapText="1"/>
    </xf>
    <xf numFmtId="0" fontId="8" fillId="0" borderId="0" xfId="72" applyFont="1" applyAlignment="1">
      <alignment horizontal="left" vertical="center" wrapText="1"/>
    </xf>
    <xf numFmtId="0" fontId="0" fillId="0" borderId="9" xfId="0" applyBorder="1" applyAlignment="1"/>
    <xf numFmtId="176" fontId="0" fillId="0" borderId="9" xfId="0" applyNumberFormat="1" applyBorder="1" applyAlignment="1"/>
    <xf numFmtId="176" fontId="0" fillId="0" borderId="0" xfId="0" applyNumberFormat="1" applyBorder="1" applyAlignment="1"/>
    <xf numFmtId="0" fontId="6" fillId="0" borderId="0" xfId="0" applyNumberFormat="1" applyFont="1" applyBorder="1" applyAlignment="1">
      <alignment vertical="center"/>
    </xf>
    <xf numFmtId="2" fontId="5" fillId="0" borderId="4" xfId="44" applyFont="1" applyBorder="1" applyAlignment="1" quotePrefix="1">
      <alignment horizontal="center" vertical="center"/>
    </xf>
    <xf numFmtId="2" fontId="5" fillId="0" borderId="3" xfId="44" applyFont="1" applyBorder="1" applyAlignment="1" quotePrefix="1">
      <alignment horizontal="center" vertical="center"/>
    </xf>
  </cellXfs>
  <cellStyles count="73">
    <cellStyle name="常规" xfId="0" builtinId="0"/>
    <cellStyle name="常规 2 19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链接单元格" xfId="30" builtinId="24"/>
    <cellStyle name="常规_B52610" xfId="31"/>
    <cellStyle name="20% - 强调文字颜色 6" xfId="32" builtinId="50"/>
    <cellStyle name="强调文字颜色 2" xfId="33" builtinId="33"/>
    <cellStyle name="常规 2 13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_B14021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12" xfId="59"/>
    <cellStyle name="常规 2 14" xfId="60"/>
    <cellStyle name="常规 2 15" xfId="61"/>
    <cellStyle name="常规 2 20" xfId="62"/>
    <cellStyle name="常规 2 16" xfId="63"/>
    <cellStyle name="常规 2 17" xfId="64"/>
    <cellStyle name="常规 2 18" xfId="65"/>
    <cellStyle name="常规 2 4" xfId="66"/>
    <cellStyle name="常规 2 6" xfId="67"/>
    <cellStyle name="常规 2 7" xfId="68"/>
    <cellStyle name="常规 2 8" xfId="69"/>
    <cellStyle name="常规 2 9" xfId="70"/>
    <cellStyle name="常规 3" xfId="71"/>
    <cellStyle name="常规_上海市中外资外汇2013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2"/>
  <sheetViews>
    <sheetView tabSelected="1" workbookViewId="0">
      <selection activeCell="A1" sqref="A1"/>
    </sheetView>
  </sheetViews>
  <sheetFormatPr defaultColWidth="9" defaultRowHeight="16.3"/>
  <cols>
    <col min="1" max="1" width="20.3770491803279" customWidth="1"/>
    <col min="2" max="2" width="10.3770491803279" customWidth="1"/>
    <col min="3" max="3" width="9.12295081967213" customWidth="1"/>
    <col min="4" max="4" width="24.6229508196721" customWidth="1"/>
    <col min="5" max="5" width="9.62295081967213" customWidth="1"/>
    <col min="7" max="7" width="3" customWidth="1"/>
    <col min="8" max="8" width="20" customWidth="1"/>
    <col min="9" max="9" width="9.37704918032787" customWidth="1"/>
    <col min="10" max="10" width="9.12295081967213" customWidth="1"/>
    <col min="11" max="11" width="24.5" customWidth="1"/>
    <col min="12" max="12" width="9.37704918032787" customWidth="1"/>
    <col min="13" max="13" width="8.5" customWidth="1"/>
    <col min="14" max="14" width="18.6229508196721" customWidth="1"/>
    <col min="15" max="27" width="9" style="1"/>
  </cols>
  <sheetData>
    <row r="1" ht="18.3" spans="1:13">
      <c r="A1" s="2"/>
      <c r="B1" s="3" t="s">
        <v>0</v>
      </c>
      <c r="C1" s="4"/>
      <c r="D1" s="5"/>
      <c r="E1" s="4"/>
      <c r="F1" s="4"/>
      <c r="H1" s="2"/>
      <c r="I1" s="3" t="s">
        <v>1</v>
      </c>
      <c r="J1" s="4"/>
      <c r="K1" s="5"/>
      <c r="L1" s="4"/>
      <c r="M1" s="4"/>
    </row>
    <row r="2" ht="15" customHeight="1" spans="1:13">
      <c r="A2" s="2"/>
      <c r="B2" s="6"/>
      <c r="C2" s="4"/>
      <c r="D2" s="7">
        <v>45961</v>
      </c>
      <c r="E2" s="8" t="s">
        <v>2</v>
      </c>
      <c r="F2" s="9" t="s">
        <v>3</v>
      </c>
      <c r="H2" s="2"/>
      <c r="I2" s="6"/>
      <c r="J2" s="4"/>
      <c r="K2" s="7">
        <f>D2</f>
        <v>45961</v>
      </c>
      <c r="L2" s="8" t="s">
        <v>2</v>
      </c>
      <c r="M2" s="9" t="s">
        <v>4</v>
      </c>
    </row>
    <row r="3" spans="1:14">
      <c r="A3" s="10" t="s">
        <v>5</v>
      </c>
      <c r="B3" s="11" t="s">
        <v>6</v>
      </c>
      <c r="C3" s="12" t="s">
        <v>7</v>
      </c>
      <c r="D3" s="10" t="s">
        <v>8</v>
      </c>
      <c r="E3" s="11" t="s">
        <v>6</v>
      </c>
      <c r="F3" s="12" t="s">
        <v>7</v>
      </c>
      <c r="H3" s="10" t="s">
        <v>5</v>
      </c>
      <c r="I3" s="11" t="s">
        <v>6</v>
      </c>
      <c r="J3" s="12" t="s">
        <v>7</v>
      </c>
      <c r="K3" s="10" t="s">
        <v>8</v>
      </c>
      <c r="L3" s="11" t="s">
        <v>6</v>
      </c>
      <c r="M3" s="12" t="s">
        <v>7</v>
      </c>
      <c r="N3" s="33"/>
    </row>
    <row r="4" spans="1:14">
      <c r="A4" s="13"/>
      <c r="B4" s="37" t="s">
        <v>9</v>
      </c>
      <c r="C4" s="38" t="s">
        <v>10</v>
      </c>
      <c r="D4" s="13"/>
      <c r="E4" s="37" t="s">
        <v>9</v>
      </c>
      <c r="F4" s="38" t="s">
        <v>10</v>
      </c>
      <c r="H4" s="13"/>
      <c r="I4" s="37" t="s">
        <v>9</v>
      </c>
      <c r="J4" s="38" t="s">
        <v>10</v>
      </c>
      <c r="K4" s="13"/>
      <c r="L4" s="37" t="s">
        <v>9</v>
      </c>
      <c r="M4" s="38" t="s">
        <v>10</v>
      </c>
      <c r="N4" s="33"/>
    </row>
    <row r="5" spans="1:15">
      <c r="A5" s="16" t="s">
        <v>11</v>
      </c>
      <c r="B5" s="17">
        <v>240808.842413669</v>
      </c>
      <c r="C5" s="17">
        <v>20693.9798997977</v>
      </c>
      <c r="D5" s="18" t="s">
        <v>12</v>
      </c>
      <c r="E5" s="17">
        <v>129261.97306525</v>
      </c>
      <c r="F5" s="17">
        <v>6541.8573534972</v>
      </c>
      <c r="H5" s="16" t="s">
        <v>11</v>
      </c>
      <c r="I5" s="17">
        <v>1835.3302054569</v>
      </c>
      <c r="J5" s="17">
        <v>216.8686116239</v>
      </c>
      <c r="K5" s="18" t="s">
        <v>12</v>
      </c>
      <c r="L5" s="17">
        <v>864.7085531467</v>
      </c>
      <c r="M5" s="17">
        <v>60.913216249</v>
      </c>
      <c r="N5" s="34"/>
      <c r="O5" s="35"/>
    </row>
    <row r="6" spans="1:15">
      <c r="A6" s="16" t="s">
        <v>13</v>
      </c>
      <c r="B6" s="17">
        <v>231399.09170538</v>
      </c>
      <c r="C6" s="17">
        <v>20004.8147752957</v>
      </c>
      <c r="D6" s="19" t="s">
        <v>14</v>
      </c>
      <c r="E6" s="17">
        <v>119735.417691072</v>
      </c>
      <c r="F6" s="17">
        <v>4952.9022076648</v>
      </c>
      <c r="H6" s="16" t="s">
        <v>13</v>
      </c>
      <c r="I6" s="17">
        <v>1272.6051336386</v>
      </c>
      <c r="J6" s="17">
        <v>189.0986857082</v>
      </c>
      <c r="K6" s="19" t="s">
        <v>14</v>
      </c>
      <c r="L6" s="17">
        <v>299.386076877</v>
      </c>
      <c r="M6" s="17">
        <v>-26.0958250019</v>
      </c>
      <c r="N6" s="34"/>
      <c r="O6" s="35"/>
    </row>
    <row r="7" spans="1:15">
      <c r="A7" s="20" t="s">
        <v>15</v>
      </c>
      <c r="B7" s="17">
        <v>70315.841912619</v>
      </c>
      <c r="C7" s="17">
        <v>4369.7406476547</v>
      </c>
      <c r="D7" s="19" t="s">
        <v>16</v>
      </c>
      <c r="E7" s="17">
        <v>38055.0578550027</v>
      </c>
      <c r="F7" s="17">
        <v>2609.2122070856</v>
      </c>
      <c r="H7" s="20" t="s">
        <v>15</v>
      </c>
      <c r="I7" s="17">
        <v>297.9458283403</v>
      </c>
      <c r="J7" s="17">
        <v>14.7916521647</v>
      </c>
      <c r="K7" s="19" t="s">
        <v>16</v>
      </c>
      <c r="L7" s="17">
        <v>2.278364189</v>
      </c>
      <c r="M7" s="17">
        <v>0.2324305637</v>
      </c>
      <c r="N7" s="34"/>
      <c r="O7" s="35"/>
    </row>
    <row r="8" spans="1:14">
      <c r="A8" s="20" t="s">
        <v>17</v>
      </c>
      <c r="B8" s="17">
        <v>18267.9728628718</v>
      </c>
      <c r="C8" s="17">
        <v>655.1677366755</v>
      </c>
      <c r="D8" s="19" t="s">
        <v>18</v>
      </c>
      <c r="E8" s="17">
        <v>4985.786134116</v>
      </c>
      <c r="F8" s="17">
        <v>5.0375009185</v>
      </c>
      <c r="H8" s="20" t="s">
        <v>17</v>
      </c>
      <c r="I8" s="17">
        <v>102.4574239106</v>
      </c>
      <c r="J8" s="17">
        <v>-4.1576603298</v>
      </c>
      <c r="K8" s="19" t="s">
        <v>18</v>
      </c>
      <c r="L8" s="17">
        <v>1.5208089646</v>
      </c>
      <c r="M8" s="17">
        <v>0.3959298423</v>
      </c>
      <c r="N8" s="33"/>
    </row>
    <row r="9" spans="1:14">
      <c r="A9" s="20" t="s">
        <v>19</v>
      </c>
      <c r="B9" s="17">
        <v>52047.8690497472</v>
      </c>
      <c r="C9" s="17">
        <v>3714.5729109792</v>
      </c>
      <c r="D9" s="19" t="s">
        <v>20</v>
      </c>
      <c r="E9" s="17">
        <v>33069.2717208867</v>
      </c>
      <c r="F9" s="17">
        <v>2604.1747061671</v>
      </c>
      <c r="H9" s="20" t="s">
        <v>19</v>
      </c>
      <c r="I9" s="17">
        <v>195.4884044297</v>
      </c>
      <c r="J9" s="17">
        <v>18.9493124945</v>
      </c>
      <c r="K9" s="19" t="s">
        <v>20</v>
      </c>
      <c r="L9" s="17">
        <v>0.7575552244</v>
      </c>
      <c r="M9" s="17">
        <v>-0.1634992786</v>
      </c>
      <c r="N9" s="33"/>
    </row>
    <row r="10" spans="1:14">
      <c r="A10" s="20" t="s">
        <v>21</v>
      </c>
      <c r="B10" s="17">
        <v>80656.4442547117</v>
      </c>
      <c r="C10" s="17">
        <v>1340.7540834681</v>
      </c>
      <c r="D10" s="19" t="s">
        <v>22</v>
      </c>
      <c r="E10" s="17">
        <v>81255.7390760694</v>
      </c>
      <c r="F10" s="17">
        <v>2564.8336908002</v>
      </c>
      <c r="H10" s="20" t="s">
        <v>21</v>
      </c>
      <c r="I10" s="17">
        <v>917.8197424799</v>
      </c>
      <c r="J10" s="17">
        <v>166.7082651569</v>
      </c>
      <c r="K10" s="19" t="s">
        <v>22</v>
      </c>
      <c r="L10" s="17">
        <v>290.0561946293</v>
      </c>
      <c r="M10" s="17">
        <v>-8.9519295978</v>
      </c>
      <c r="N10" s="33"/>
    </row>
    <row r="11" spans="1:14">
      <c r="A11" s="20" t="s">
        <v>17</v>
      </c>
      <c r="B11" s="17">
        <v>17901.3478029359</v>
      </c>
      <c r="C11" s="17">
        <v>11.7422724228</v>
      </c>
      <c r="D11" s="19" t="s">
        <v>18</v>
      </c>
      <c r="E11" s="17">
        <v>20050.789576495</v>
      </c>
      <c r="F11" s="17">
        <v>1462.1645791621</v>
      </c>
      <c r="H11" s="20" t="s">
        <v>17</v>
      </c>
      <c r="I11" s="17">
        <v>455.0320043933</v>
      </c>
      <c r="J11" s="17">
        <v>89.1383520407</v>
      </c>
      <c r="K11" s="19" t="s">
        <v>18</v>
      </c>
      <c r="L11" s="17">
        <v>75.9638921221</v>
      </c>
      <c r="M11" s="17">
        <v>0.7068338859</v>
      </c>
      <c r="N11" s="33"/>
    </row>
    <row r="12" spans="1:14">
      <c r="A12" s="20" t="s">
        <v>19</v>
      </c>
      <c r="B12" s="17">
        <v>62755.0964517758</v>
      </c>
      <c r="C12" s="17">
        <v>1329.0118110453</v>
      </c>
      <c r="D12" s="19" t="s">
        <v>20</v>
      </c>
      <c r="E12" s="17">
        <v>48697.3638647673</v>
      </c>
      <c r="F12" s="17">
        <v>1659.7368047549</v>
      </c>
      <c r="H12" s="20" t="s">
        <v>19</v>
      </c>
      <c r="I12" s="17">
        <v>462.7877380866</v>
      </c>
      <c r="J12" s="17">
        <v>77.5699131162</v>
      </c>
      <c r="K12" s="19" t="s">
        <v>20</v>
      </c>
      <c r="L12" s="17">
        <v>73.2294393505</v>
      </c>
      <c r="M12" s="17">
        <v>-17.7869623698</v>
      </c>
      <c r="N12" s="33"/>
    </row>
    <row r="13" spans="1:14">
      <c r="A13" s="20" t="s">
        <v>23</v>
      </c>
      <c r="B13" s="17">
        <v>23461.3638578041</v>
      </c>
      <c r="C13" s="17">
        <v>1888.7884235461</v>
      </c>
      <c r="D13" s="19" t="s">
        <v>24</v>
      </c>
      <c r="E13" s="17">
        <v>6175.2797612927</v>
      </c>
      <c r="F13" s="17">
        <v>-495.1574495524</v>
      </c>
      <c r="H13" s="20" t="s">
        <v>23</v>
      </c>
      <c r="I13" s="17">
        <v>2.6673597093</v>
      </c>
      <c r="J13" s="17">
        <v>0.2725670298</v>
      </c>
      <c r="K13" s="19" t="s">
        <v>24</v>
      </c>
      <c r="L13" s="17">
        <v>0.0004291461</v>
      </c>
      <c r="M13" s="17">
        <v>-0.0028443968</v>
      </c>
      <c r="N13" s="33"/>
    </row>
    <row r="14" spans="1:14">
      <c r="A14" s="16" t="s">
        <v>25</v>
      </c>
      <c r="B14" s="17">
        <v>7141.9812787096</v>
      </c>
      <c r="C14" s="17">
        <v>1600.7126707789</v>
      </c>
      <c r="D14" s="19" t="s">
        <v>26</v>
      </c>
      <c r="E14" s="17">
        <v>6269.4914366974</v>
      </c>
      <c r="F14" s="17">
        <v>-41.7714367658</v>
      </c>
      <c r="H14" s="16" t="s">
        <v>25</v>
      </c>
      <c r="I14" s="17">
        <v>0</v>
      </c>
      <c r="J14" s="17">
        <v>0</v>
      </c>
      <c r="K14" s="19" t="s">
        <v>26</v>
      </c>
      <c r="L14" s="17">
        <v>140.3343630251</v>
      </c>
      <c r="M14" s="17">
        <v>8.1667724959</v>
      </c>
      <c r="N14" s="33"/>
    </row>
    <row r="15" spans="1:14">
      <c r="A15" s="16" t="s">
        <v>27</v>
      </c>
      <c r="B15" s="17">
        <v>49823.4604015359</v>
      </c>
      <c r="C15" s="17">
        <v>10804.8189498479</v>
      </c>
      <c r="D15" s="19" t="s">
        <v>28</v>
      </c>
      <c r="E15" s="17">
        <v>62.814436817</v>
      </c>
      <c r="F15" s="17">
        <v>-20.1388067986</v>
      </c>
      <c r="H15" s="16" t="s">
        <v>27</v>
      </c>
      <c r="I15" s="17">
        <v>54.1722031091</v>
      </c>
      <c r="J15" s="17">
        <v>7.3262013568</v>
      </c>
      <c r="K15" s="19" t="s">
        <v>28</v>
      </c>
      <c r="L15" s="17">
        <v>0.5280709855</v>
      </c>
      <c r="M15" s="17">
        <v>-0.035729213</v>
      </c>
      <c r="N15" s="33"/>
    </row>
    <row r="16" spans="1:14">
      <c r="A16" s="21" t="s">
        <v>29</v>
      </c>
      <c r="B16" s="17">
        <v>9409.7507082896</v>
      </c>
      <c r="C16" s="17">
        <v>689.165124502</v>
      </c>
      <c r="D16" s="19" t="s">
        <v>30</v>
      </c>
      <c r="E16" s="17">
        <v>424.62076</v>
      </c>
      <c r="F16" s="17">
        <v>-221.143690221</v>
      </c>
      <c r="H16" s="21" t="s">
        <v>29</v>
      </c>
      <c r="I16" s="17">
        <v>562.7250718183</v>
      </c>
      <c r="J16" s="17">
        <v>27.7699259157</v>
      </c>
      <c r="K16" s="19" t="s">
        <v>30</v>
      </c>
      <c r="L16" s="17">
        <v>7.0515180587</v>
      </c>
      <c r="M16" s="17">
        <v>-17.3763259678</v>
      </c>
      <c r="N16" s="33"/>
    </row>
    <row r="17" spans="1:14">
      <c r="A17" s="22"/>
      <c r="B17" s="23"/>
      <c r="C17" s="24"/>
      <c r="D17" s="25" t="s">
        <v>31</v>
      </c>
      <c r="E17" s="17">
        <v>9526.5553741783</v>
      </c>
      <c r="F17" s="17">
        <v>1588.9551458324</v>
      </c>
      <c r="H17" s="22"/>
      <c r="I17" s="23"/>
      <c r="J17" s="24"/>
      <c r="K17" s="19" t="s">
        <v>31</v>
      </c>
      <c r="L17" s="17">
        <v>565.3224762697</v>
      </c>
      <c r="M17" s="17">
        <v>87.0090412509</v>
      </c>
      <c r="N17" s="33"/>
    </row>
    <row r="18" spans="1:12">
      <c r="A18" s="26"/>
      <c r="F18" s="27"/>
      <c r="H18" s="28"/>
      <c r="I18" s="28"/>
      <c r="J18" s="1"/>
      <c r="K18" s="36"/>
      <c r="L18" s="1"/>
    </row>
    <row r="19" ht="18.3" spans="1:12">
      <c r="A19" s="2"/>
      <c r="B19" s="3" t="s">
        <v>32</v>
      </c>
      <c r="C19" s="4"/>
      <c r="D19" s="5"/>
      <c r="E19" s="4"/>
      <c r="F19" s="4"/>
      <c r="H19" s="1"/>
      <c r="I19" s="1"/>
      <c r="J19" s="1"/>
      <c r="K19" s="1"/>
      <c r="L19" s="1"/>
    </row>
    <row r="20" ht="17.25" customHeight="1" spans="1:6">
      <c r="A20" s="2"/>
      <c r="B20" s="6"/>
      <c r="C20" s="4"/>
      <c r="D20" s="7">
        <f>D2</f>
        <v>45961</v>
      </c>
      <c r="E20" s="8" t="s">
        <v>2</v>
      </c>
      <c r="F20" s="9" t="s">
        <v>3</v>
      </c>
    </row>
    <row r="21" spans="1:6">
      <c r="A21" s="10" t="s">
        <v>5</v>
      </c>
      <c r="B21" s="11" t="s">
        <v>6</v>
      </c>
      <c r="C21" s="12" t="s">
        <v>7</v>
      </c>
      <c r="D21" s="10" t="s">
        <v>8</v>
      </c>
      <c r="E21" s="11" t="s">
        <v>6</v>
      </c>
      <c r="F21" s="12" t="s">
        <v>7</v>
      </c>
    </row>
    <row r="22" spans="1:12">
      <c r="A22" s="13"/>
      <c r="B22" s="37" t="s">
        <v>9</v>
      </c>
      <c r="C22" s="38" t="s">
        <v>10</v>
      </c>
      <c r="D22" s="13"/>
      <c r="E22" s="37" t="s">
        <v>9</v>
      </c>
      <c r="F22" s="38" t="s">
        <v>10</v>
      </c>
      <c r="L22" s="27"/>
    </row>
    <row r="23" spans="1:12">
      <c r="A23" s="16" t="s">
        <v>11</v>
      </c>
      <c r="B23" s="17">
        <v>227800.021917393</v>
      </c>
      <c r="C23" s="17">
        <v>19319.3087246285</v>
      </c>
      <c r="D23" s="18" t="s">
        <v>12</v>
      </c>
      <c r="E23" s="17">
        <v>123132.918840546</v>
      </c>
      <c r="F23" s="17">
        <v>6190.8055285487</v>
      </c>
      <c r="H23" s="27"/>
      <c r="I23" s="27"/>
      <c r="L23" s="27"/>
    </row>
    <row r="24" spans="1:9">
      <c r="A24" s="16" t="s">
        <v>13</v>
      </c>
      <c r="B24" s="17">
        <v>222378.86651815</v>
      </c>
      <c r="C24" s="17">
        <v>18773.2673383682</v>
      </c>
      <c r="D24" s="19" t="s">
        <v>14</v>
      </c>
      <c r="E24" s="17">
        <v>117613.369178168</v>
      </c>
      <c r="F24" s="17">
        <v>5170.5477982268</v>
      </c>
      <c r="H24" s="27"/>
      <c r="I24" s="27"/>
    </row>
    <row r="25" spans="1:9">
      <c r="A25" s="20" t="s">
        <v>15</v>
      </c>
      <c r="B25" s="17">
        <v>68204.0018813431</v>
      </c>
      <c r="C25" s="17">
        <v>4293.3260963993</v>
      </c>
      <c r="D25" s="19" t="s">
        <v>16</v>
      </c>
      <c r="E25" s="17">
        <v>38038.9088096312</v>
      </c>
      <c r="F25" s="17">
        <v>2607.770150986</v>
      </c>
      <c r="H25" s="27"/>
      <c r="I25" s="27"/>
    </row>
    <row r="26" spans="1:6">
      <c r="A26" s="20" t="s">
        <v>17</v>
      </c>
      <c r="B26" s="17">
        <v>17541.7546421934</v>
      </c>
      <c r="C26" s="17">
        <v>695.3413875508</v>
      </c>
      <c r="D26" s="19" t="s">
        <v>18</v>
      </c>
      <c r="E26" s="17">
        <v>4975.006640175</v>
      </c>
      <c r="F26" s="17">
        <v>2.3440880602</v>
      </c>
    </row>
    <row r="27" spans="1:12">
      <c r="A27" s="20" t="s">
        <v>19</v>
      </c>
      <c r="B27" s="17">
        <v>50662.2472391497</v>
      </c>
      <c r="C27" s="17">
        <v>3597.9847088485</v>
      </c>
      <c r="D27" s="19" t="s">
        <v>20</v>
      </c>
      <c r="E27" s="17">
        <v>33063.9021694562</v>
      </c>
      <c r="F27" s="17">
        <v>2605.4260629258</v>
      </c>
      <c r="L27" s="27"/>
    </row>
    <row r="28" spans="1:12">
      <c r="A28" s="20" t="s">
        <v>21</v>
      </c>
      <c r="B28" s="17">
        <v>74150.9379200146</v>
      </c>
      <c r="C28" s="17">
        <v>234.5374923594</v>
      </c>
      <c r="D28" s="19" t="s">
        <v>22</v>
      </c>
      <c r="E28" s="17">
        <v>79199.8207685369</v>
      </c>
      <c r="F28" s="17">
        <v>2658.3053834618</v>
      </c>
      <c r="L28" s="27"/>
    </row>
    <row r="29" spans="1:12">
      <c r="A29" s="20" t="s">
        <v>17</v>
      </c>
      <c r="B29" s="17">
        <v>14676.0809557963</v>
      </c>
      <c r="C29" s="17">
        <v>-583.3346441454</v>
      </c>
      <c r="D29" s="19" t="s">
        <v>18</v>
      </c>
      <c r="E29" s="17">
        <v>19512.3575091335</v>
      </c>
      <c r="F29" s="17">
        <v>1464.7103492257</v>
      </c>
      <c r="L29" s="27"/>
    </row>
    <row r="30" spans="1:6">
      <c r="A30" s="20" t="s">
        <v>19</v>
      </c>
      <c r="B30" s="17">
        <v>59474.8569642183</v>
      </c>
      <c r="C30" s="17">
        <v>817.8721365048</v>
      </c>
      <c r="D30" s="19" t="s">
        <v>20</v>
      </c>
      <c r="E30" s="17">
        <v>48178.3135986509</v>
      </c>
      <c r="F30" s="17">
        <v>1794.9488407649</v>
      </c>
    </row>
    <row r="31" spans="1:6">
      <c r="A31" s="20" t="s">
        <v>23</v>
      </c>
      <c r="B31" s="17">
        <v>23442.4576121847</v>
      </c>
      <c r="C31" s="17">
        <v>1887.0969056239</v>
      </c>
      <c r="D31" s="19" t="s">
        <v>24</v>
      </c>
      <c r="E31" s="17">
        <v>6175.2767195052</v>
      </c>
      <c r="F31" s="17">
        <v>-495.1369598042</v>
      </c>
    </row>
    <row r="32" spans="1:6">
      <c r="A32" s="16" t="s">
        <v>25</v>
      </c>
      <c r="B32" s="17">
        <v>7141.9812787096</v>
      </c>
      <c r="C32" s="17">
        <v>1600.7126707789</v>
      </c>
      <c r="D32" s="19" t="s">
        <v>26</v>
      </c>
      <c r="E32" s="17">
        <v>5274.8014715755</v>
      </c>
      <c r="F32" s="17">
        <v>-86.3878941276</v>
      </c>
    </row>
    <row r="33" spans="1:6">
      <c r="A33" s="16" t="s">
        <v>27</v>
      </c>
      <c r="B33" s="17">
        <v>49439.4878258989</v>
      </c>
      <c r="C33" s="17">
        <v>10757.5941732067</v>
      </c>
      <c r="D33" s="19" t="s">
        <v>28</v>
      </c>
      <c r="E33" s="17">
        <v>59.0714696718</v>
      </c>
      <c r="F33" s="17">
        <v>-19.828952597</v>
      </c>
    </row>
    <row r="34" spans="1:11">
      <c r="A34" s="21" t="s">
        <v>29</v>
      </c>
      <c r="B34" s="17">
        <v>5421.1553992423</v>
      </c>
      <c r="C34" s="17">
        <v>546.0413862603</v>
      </c>
      <c r="D34" s="19" t="s">
        <v>30</v>
      </c>
      <c r="E34" s="17">
        <v>374.6396</v>
      </c>
      <c r="F34" s="17">
        <v>-95.527736221</v>
      </c>
      <c r="I34" s="1"/>
      <c r="J34" s="1"/>
      <c r="K34" s="1"/>
    </row>
    <row r="35" spans="1:11">
      <c r="A35" s="22"/>
      <c r="B35" s="23"/>
      <c r="C35" s="24"/>
      <c r="D35" s="19" t="s">
        <v>31</v>
      </c>
      <c r="E35" s="17">
        <v>5519.5496623788</v>
      </c>
      <c r="F35" s="17">
        <v>1020.2577303219</v>
      </c>
      <c r="I35" s="1"/>
      <c r="J35" s="1"/>
      <c r="K35" s="1"/>
    </row>
    <row r="36" spans="1:6">
      <c r="A36" s="29" t="s">
        <v>33</v>
      </c>
      <c r="B36" s="1"/>
      <c r="C36" s="1"/>
      <c r="D36" s="1"/>
      <c r="E36" s="1"/>
      <c r="F36" s="1"/>
    </row>
    <row r="37" ht="27" customHeight="1" spans="1:12">
      <c r="A37" s="30" t="s">
        <v>34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8">
      <c r="A38" s="31" t="s">
        <v>35</v>
      </c>
      <c r="B38" s="31"/>
      <c r="C38" s="32"/>
      <c r="D38" s="32"/>
      <c r="E38" s="32"/>
      <c r="F38" s="32"/>
      <c r="G38" s="32"/>
      <c r="H38" s="32"/>
    </row>
    <row r="51" ht="14.25" customHeight="1"/>
    <row r="52" ht="14.25" customHeight="1"/>
    <row r="53" ht="14.25" customHeight="1"/>
    <row r="55" ht="14.25" customHeight="1"/>
    <row r="57" ht="14.25" customHeight="1"/>
    <row r="60" ht="14.25" customHeight="1"/>
    <row r="61" ht="14.25" customHeight="1"/>
    <row r="62" ht="14.25" customHeight="1"/>
  </sheetData>
  <mergeCells count="8">
    <mergeCell ref="A37:L37"/>
    <mergeCell ref="A38:H38"/>
    <mergeCell ref="A3:A4"/>
    <mergeCell ref="A21:A22"/>
    <mergeCell ref="D3:D4"/>
    <mergeCell ref="D21:D22"/>
    <mergeCell ref="H3:H4"/>
    <mergeCell ref="K3:K4"/>
  </mergeCells>
  <pageMargins left="0.313888888888889" right="0.590277777777778" top="0.629166666666667" bottom="0.865277777777778" header="0.511805555555556" footer="0.511805555555556"/>
  <pageSetup paperSize="9" scale="69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pbc</cp:lastModifiedBy>
  <dcterms:created xsi:type="dcterms:W3CDTF">2025-02-11T14:01:00Z</dcterms:created>
  <cp:lastPrinted>2025-09-08T08:43:00Z</cp:lastPrinted>
  <dcterms:modified xsi:type="dcterms:W3CDTF">2025-11-11T01:08:14Z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