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100" windowHeight="92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<sst xmlns="http://schemas.openxmlformats.org/spreadsheetml/2006/main" count="37">
  <si>
    <t>上海中外资金融机构本外币信贷收支表</t>
  </si>
  <si>
    <t>上海中外资金融机构外币信贷收支表</t>
  </si>
  <si>
    <t>单位：</t>
  </si>
  <si>
    <t>亿元人民币</t>
  </si>
  <si>
    <t>亿美元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</si>
  <si>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</si>
  <si>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</si>
  <si>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</si>
  <si>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</si>
  <si>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</si>
  <si>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</si>
  <si>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t>一、各项存款</t>
  </si>
  <si>
    <t>二、各项贷款</t>
  </si>
  <si>
    <t>（一）境内存款</t>
  </si>
  <si>
    <t>（一）境内贷款</t>
  </si>
  <si>
    <t xml:space="preserve">  1.住户存款</t>
  </si>
  <si>
    <t xml:space="preserve">  1.住户贷款</t>
  </si>
  <si>
    <t xml:space="preserve">    （1）活期存款</t>
  </si>
  <si>
    <t xml:space="preserve">   其中：短期贷款</t>
  </si>
  <si>
    <t xml:space="preserve">    （2）定期及其他存款</t>
  </si>
  <si>
    <t xml:space="preserve">         中长期贷款</t>
  </si>
  <si>
    <t xml:space="preserve">  2.非金融企业存款</t>
  </si>
  <si>
    <t xml:space="preserve">  2.企（事）业单位贷款</t>
  </si>
  <si>
    <t xml:space="preserve">  3.机关团体存款</t>
  </si>
  <si>
    <t xml:space="preserve">         票据融资</t>
  </si>
  <si>
    <r>
      <rPr>
        <sz val="10"/>
        <rFont val="Times New Roman"/>
        <family val="1"/>
        <charset val="134"/>
      </rPr>
      <t xml:space="preserve">    4.</t>
    </r>
    <r>
      <rPr>
        <sz val="10"/>
        <rFont val="宋体"/>
        <family val="3"/>
        <charset val="134"/>
      </rPr>
      <t>财政性存款</t>
    </r>
  </si>
  <si>
    <t xml:space="preserve">         融资租赁</t>
  </si>
  <si>
    <t xml:space="preserve">    5.非银行业金融机构存款</t>
  </si>
  <si>
    <t xml:space="preserve">         各项垫款</t>
  </si>
  <si>
    <t>（二）境外存款</t>
  </si>
  <si>
    <t xml:space="preserve">  3.非银行业金融机构贷款</t>
  </si>
  <si>
    <t>（二）境外贷款</t>
  </si>
  <si>
    <t>上海中外资金融机构人民币信贷收支表</t>
  </si>
  <si>
    <t xml:space="preserve"> </t>
  </si>
  <si>
    <t>注:1.本表自2015年起按机构部门分类统计；统计口径按《中国人民银行关于调整金融机构存贷款统计口径的通知》（银发[2015]14号）执行。</t>
  </si>
  <si>
    <t xml:space="preserve">   2.自2023年1月起，上述各表统计口径为：中外资金融机构包括人民银行、全国性大型银行、全国性中小型银行、农村商业银行、村镇银行、财务公司、信托投资公司、金融租赁公司、 汽车金融公司、消费金融公司、理财公司、金融资产投资公司和外资金融机构。</t>
  </si>
  <si>
    <t xml:space="preserve">   3.部分数据因四舍五入，存在总计与分项合计不等的情况。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</si>
</sst>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12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  <charset val="134"/>
    </font>
    <font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  <charset val="134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2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/>
    <xf numFmtId="0" fontId="4" fillId="0" borderId="0" xfId="0" applyFont="1" applyBorder="1" applyAlignment="1"/>
    <xf numFmtId="176" fontId="1" fillId="0" borderId="0" xfId="0" applyNumberFormat="1" applyFont="1" applyBorder="1" applyAlignment="1"/>
    <xf numFmtId="0" fontId="1" fillId="0" borderId="0" xfId="0" applyNumberFormat="1" applyFont="1" applyBorder="1" applyAlignment="1"/>
    <xf numFmtId="0" fontId="5" fillId="0" borderId="0" xfId="0" applyFont="1" applyBorder="1" applyAlignment="1"/>
    <xf numFmtId="57" fontId="2" fillId="0" borderId="0" xfId="0" applyNumberFormat="1" applyFont="1" applyBorder="1" applyAlignment="1">
      <alignment horizontal="left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Border="1" applyAlignment="1"/>
    <xf numFmtId="2" fontId="7" fillId="0" borderId="1" xfId="27" applyFont="1" applyBorder="1" applyAlignment="1">
      <alignment horizontal="center" vertical="center"/>
    </xf>
    <xf numFmtId="2" fontId="7" fillId="0" borderId="2" xfId="27" applyFont="1" applyBorder="1" applyAlignment="1">
      <alignment horizontal="center" vertical="center"/>
    </xf>
    <xf numFmtId="2" fontId="7" fillId="0" borderId="1" xfId="27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7" fillId="0" borderId="4" xfId="27" applyFont="1" applyBorder="1" applyAlignment="1">
      <alignment horizontal="center" vertical="center"/>
    </xf>
    <xf numFmtId="2" fontId="7" fillId="0" borderId="3" xfId="27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76" fontId="9" fillId="0" borderId="5" xfId="0" applyNumberFormat="1" applyFont="1" applyBorder="1" applyAlignment="1"/>
    <xf numFmtId="0" fontId="9" fillId="0" borderId="6" xfId="0" applyFont="1" applyBorder="1" applyAlignment="1">
      <alignment vertical="center"/>
    </xf>
    <xf numFmtId="0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76" fontId="9" fillId="0" borderId="7" xfId="28" applyNumberFormat="1" applyFont="1" applyFill="1" applyBorder="1" applyAlignment="1">
      <alignment horizontal="right" vertical="center"/>
    </xf>
    <xf numFmtId="176" fontId="9" fillId="0" borderId="8" xfId="28" applyNumberFormat="1" applyFont="1" applyFill="1" applyBorder="1" applyAlignment="1">
      <alignment horizontal="right" vertical="center"/>
    </xf>
    <xf numFmtId="0" fontId="9" fillId="0" borderId="8" xfId="0" applyNumberFormat="1" applyFont="1" applyBorder="1" applyAlignment="1">
      <alignment vertical="center"/>
    </xf>
    <xf numFmtId="0" fontId="9" fillId="0" borderId="0" xfId="0" applyFont="1" applyAlignment="1"/>
    <xf numFmtId="176" fontId="0" fillId="0" borderId="0" xfId="0" applyNumberFormat="1" applyAlignment="1"/>
    <xf numFmtId="0" fontId="9" fillId="0" borderId="0" xfId="0" applyFont="1" applyBorder="1" applyAlignment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29" applyFont="1" applyBorder="1" applyAlignment="1">
      <alignment horizontal="left" vertical="center" wrapText="1"/>
    </xf>
    <xf numFmtId="0" fontId="10" fillId="0" borderId="0" xfId="29" applyFont="1" applyAlignment="1">
      <alignment horizontal="left" vertical="center" wrapText="1"/>
    </xf>
    <xf numFmtId="0" fontId="0" fillId="0" borderId="9" xfId="0" applyBorder="1" applyAlignment="1"/>
    <xf numFmtId="176" fontId="0" fillId="0" borderId="9" xfId="0" applyNumberFormat="1" applyBorder="1" applyAlignment="1"/>
    <xf numFmtId="176" fontId="0" fillId="0" borderId="0" xfId="0" applyNumberFormat="1" applyBorder="1" applyAlignment="1"/>
    <xf numFmtId="0" fontId="0" fillId="0" borderId="5" xfId="0" applyBorder="1" applyAlignment="1"/>
    <xf numFmtId="0" fontId="8" fillId="0" borderId="0" xfId="0" applyNumberFormat="1" applyFont="1" applyBorder="1" applyAlignment="1">
      <alignment vertical="center"/>
    </xf>
    <xf numFmtId="2" fontId="7" fillId="0" borderId="4" xfId="27" applyFont="1" applyBorder="1" applyAlignment="1" quotePrefix="1">
      <alignment horizontal="center" vertical="center"/>
    </xf>
    <xf numFmtId="2" fontId="7" fillId="0" borderId="3" xfId="27" applyFont="1" applyBorder="1" applyAlignment="1" quotePrefix="1">
      <alignment horizontal="center" vertical="center"/>
    </xf>
  </cellXfs>
  <cellStyles count="30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常规 2 10" xfId="5"/>
    <cellStyle name="货币[0]" xfId="6" builtinId="7"/>
    <cellStyle name="常规 2" xfId="7"/>
    <cellStyle name="常规 2 11" xfId="8"/>
    <cellStyle name="常规 2 12" xfId="9"/>
    <cellStyle name="常规 2 13" xfId="10"/>
    <cellStyle name="常规 2 14" xfId="11"/>
    <cellStyle name="常规 2 15" xfId="12"/>
    <cellStyle name="常规 2 20" xfId="13"/>
    <cellStyle name="常规 2 16" xfId="14"/>
    <cellStyle name="常规 2 17" xfId="15"/>
    <cellStyle name="常规 2 18" xfId="16"/>
    <cellStyle name="常规 2 19" xfId="17"/>
    <cellStyle name="常规 2 2" xfId="18"/>
    <cellStyle name="常规 2 3" xfId="19"/>
    <cellStyle name="常规 2 4" xfId="20"/>
    <cellStyle name="常规 2 5" xfId="21"/>
    <cellStyle name="常规 2 6" xfId="22"/>
    <cellStyle name="常规 2 7" xfId="23"/>
    <cellStyle name="常规 2 8" xfId="24"/>
    <cellStyle name="常规 2 9" xfId="25"/>
    <cellStyle name="常规 3" xfId="26"/>
    <cellStyle name="常规_B14021" xfId="27"/>
    <cellStyle name="常规_B52610" xfId="28"/>
    <cellStyle name="常规_上海市中外资外汇2013" xfId="2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8"/>
  <sheetViews>
    <sheetView tabSelected="1" workbookViewId="0">
      <selection activeCell="A1" sqref="A1"/>
    </sheetView>
  </sheetViews>
  <sheetFormatPr defaultColWidth="9" defaultRowHeight="16.3"/>
  <cols>
    <col min="1" max="1" width="20.3770491803279" customWidth="1"/>
    <col min="2" max="2" width="10.3770491803279" customWidth="1"/>
    <col min="3" max="3" width="9.12295081967213" customWidth="1"/>
    <col min="4" max="4" width="24.6229508196721" customWidth="1"/>
    <col min="5" max="5" width="9.62295081967213" customWidth="1"/>
    <col min="7" max="7" width="3" customWidth="1"/>
    <col min="8" max="8" width="20" customWidth="1"/>
    <col min="9" max="9" width="9.37704918032787" customWidth="1"/>
    <col min="10" max="10" width="9.12295081967213" customWidth="1"/>
    <col min="11" max="11" width="24.5" customWidth="1"/>
    <col min="12" max="12" width="9.37704918032787" customWidth="1"/>
    <col min="13" max="13" width="8.5" customWidth="1"/>
    <col min="14" max="14" width="18.6229508196721" customWidth="1"/>
    <col min="15" max="27" width="9" style="1"/>
  </cols>
  <sheetData>
    <row r="1" ht="18.3" spans="1:13">
      <c r="A1" s="2"/>
      <c r="B1" s="3" t="s">
        <v>0</v>
      </c>
      <c r="C1" s="4"/>
      <c r="D1" s="5"/>
      <c r="E1" s="4"/>
      <c r="F1" s="4"/>
      <c r="H1" s="2"/>
      <c r="I1" s="3" t="s">
        <v>1</v>
      </c>
      <c r="J1" s="4"/>
      <c r="K1" s="5"/>
      <c r="L1" s="4"/>
      <c r="M1" s="4"/>
    </row>
    <row r="2" ht="15" customHeight="1" spans="1:13">
      <c r="A2" s="2"/>
      <c r="B2" s="6"/>
      <c r="C2" s="4"/>
      <c r="D2" s="7">
        <v>45747</v>
      </c>
      <c r="E2" s="8" t="s">
        <v>2</v>
      </c>
      <c r="F2" s="9" t="s">
        <v>3</v>
      </c>
      <c r="H2" s="2"/>
      <c r="I2" s="6"/>
      <c r="J2" s="4"/>
      <c r="K2" s="7">
        <f>D2</f>
        <v>45747</v>
      </c>
      <c r="L2" s="8" t="s">
        <v>2</v>
      </c>
      <c r="M2" s="9" t="s">
        <v>4</v>
      </c>
    </row>
    <row r="3" spans="1:14">
      <c r="A3" s="10" t="s">
        <v>5</v>
      </c>
      <c r="B3" s="11" t="s">
        <v>6</v>
      </c>
      <c r="C3" s="12" t="s">
        <v>7</v>
      </c>
      <c r="D3" s="10" t="s">
        <v>8</v>
      </c>
      <c r="E3" s="11" t="s">
        <v>6</v>
      </c>
      <c r="F3" s="12" t="s">
        <v>7</v>
      </c>
      <c r="H3" s="10" t="s">
        <v>5</v>
      </c>
      <c r="I3" s="11" t="s">
        <v>6</v>
      </c>
      <c r="J3" s="12" t="s">
        <v>7</v>
      </c>
      <c r="K3" s="10" t="s">
        <v>8</v>
      </c>
      <c r="L3" s="11" t="s">
        <v>6</v>
      </c>
      <c r="M3" s="12" t="s">
        <v>7</v>
      </c>
      <c r="N3" s="33"/>
    </row>
    <row r="4" spans="1:14">
      <c r="A4" s="13"/>
      <c r="B4" s="38" t="s">
        <v>9</v>
      </c>
      <c r="C4" s="39" t="s">
        <v>10</v>
      </c>
      <c r="D4" s="13"/>
      <c r="E4" s="38" t="s">
        <v>9</v>
      </c>
      <c r="F4" s="39" t="s">
        <v>10</v>
      </c>
      <c r="H4" s="13"/>
      <c r="I4" s="38" t="s">
        <v>9</v>
      </c>
      <c r="J4" s="39" t="s">
        <v>10</v>
      </c>
      <c r="K4" s="13"/>
      <c r="L4" s="38" t="s">
        <v>9</v>
      </c>
      <c r="M4" s="39" t="s">
        <v>10</v>
      </c>
      <c r="N4" s="33"/>
    </row>
    <row r="5" spans="1:15">
      <c r="A5" s="16" t="s">
        <v>11</v>
      </c>
      <c r="B5" s="17">
        <v>220129.965778741</v>
      </c>
      <c r="C5" s="17">
        <v>15.1032648692</v>
      </c>
      <c r="D5" s="18" t="s">
        <v>12</v>
      </c>
      <c r="E5" s="17">
        <v>126792.100835584</v>
      </c>
      <c r="F5" s="17">
        <v>4071.9851238309</v>
      </c>
      <c r="H5" s="16" t="s">
        <v>11</v>
      </c>
      <c r="I5" s="17">
        <v>1790.3753042041</v>
      </c>
      <c r="J5" s="17">
        <v>171.9137103711</v>
      </c>
      <c r="K5" s="18" t="s">
        <v>12</v>
      </c>
      <c r="L5" s="17">
        <v>793.9036841416</v>
      </c>
      <c r="M5" s="17">
        <v>-9.8916527561</v>
      </c>
      <c r="N5" s="34"/>
      <c r="O5" s="35"/>
    </row>
    <row r="6" spans="1:15">
      <c r="A6" s="16" t="s">
        <v>13</v>
      </c>
      <c r="B6" s="17">
        <v>211157.239753926</v>
      </c>
      <c r="C6" s="17">
        <v>-237.0371761585</v>
      </c>
      <c r="D6" s="19" t="s">
        <v>14</v>
      </c>
      <c r="E6" s="17">
        <v>118432.703987215</v>
      </c>
      <c r="F6" s="17">
        <v>3650.188503808</v>
      </c>
      <c r="H6" s="16" t="s">
        <v>13</v>
      </c>
      <c r="I6" s="17">
        <v>1201.5610985322</v>
      </c>
      <c r="J6" s="17">
        <v>118.0546506018</v>
      </c>
      <c r="K6" s="19" t="s">
        <v>14</v>
      </c>
      <c r="L6" s="17">
        <v>317.4977857044</v>
      </c>
      <c r="M6" s="17">
        <v>-7.9841161745</v>
      </c>
      <c r="N6" s="34"/>
      <c r="O6" s="35"/>
    </row>
    <row r="7" spans="1:15">
      <c r="A7" s="20" t="s">
        <v>15</v>
      </c>
      <c r="B7" s="17">
        <v>69173.8611768032</v>
      </c>
      <c r="C7" s="17">
        <v>3227.7599118389</v>
      </c>
      <c r="D7" s="19" t="s">
        <v>16</v>
      </c>
      <c r="E7" s="17">
        <v>36521.3518978313</v>
      </c>
      <c r="F7" s="17">
        <v>1075.5062499142</v>
      </c>
      <c r="H7" s="20" t="s">
        <v>15</v>
      </c>
      <c r="I7" s="17">
        <v>296.6194267156</v>
      </c>
      <c r="J7" s="17">
        <v>13.46525054</v>
      </c>
      <c r="K7" s="19" t="s">
        <v>16</v>
      </c>
      <c r="L7" s="17">
        <v>2.0099928109</v>
      </c>
      <c r="M7" s="17">
        <v>-0.0359408144</v>
      </c>
      <c r="N7" s="34"/>
      <c r="O7" s="35"/>
    </row>
    <row r="8" spans="1:14">
      <c r="A8" s="20" t="s">
        <v>17</v>
      </c>
      <c r="B8" s="17">
        <v>18473.1255041802</v>
      </c>
      <c r="C8" s="17">
        <v>860.3203779839</v>
      </c>
      <c r="D8" s="19" t="s">
        <v>18</v>
      </c>
      <c r="E8" s="17">
        <v>4926.3445007358</v>
      </c>
      <c r="F8" s="17">
        <v>-54.4041324617</v>
      </c>
      <c r="H8" s="20" t="s">
        <v>17</v>
      </c>
      <c r="I8" s="17">
        <v>104.7227725865</v>
      </c>
      <c r="J8" s="17">
        <v>-1.8923116539</v>
      </c>
      <c r="K8" s="19" t="s">
        <v>18</v>
      </c>
      <c r="L8" s="17">
        <v>1.1472882887</v>
      </c>
      <c r="M8" s="17">
        <v>0.0224091664</v>
      </c>
      <c r="N8" s="33"/>
    </row>
    <row r="9" spans="1:14">
      <c r="A9" s="20" t="s">
        <v>19</v>
      </c>
      <c r="B9" s="17">
        <v>50700.735672623</v>
      </c>
      <c r="C9" s="17">
        <v>2367.439533855</v>
      </c>
      <c r="D9" s="19" t="s">
        <v>20</v>
      </c>
      <c r="E9" s="17">
        <v>31595.0073970955</v>
      </c>
      <c r="F9" s="17">
        <v>1129.9103823759</v>
      </c>
      <c r="H9" s="20" t="s">
        <v>19</v>
      </c>
      <c r="I9" s="17">
        <v>191.8966541291</v>
      </c>
      <c r="J9" s="17">
        <v>15.3575621939</v>
      </c>
      <c r="K9" s="19" t="s">
        <v>20</v>
      </c>
      <c r="L9" s="17">
        <v>0.8627045222</v>
      </c>
      <c r="M9" s="17">
        <v>-0.0583499808</v>
      </c>
      <c r="N9" s="33"/>
    </row>
    <row r="10" spans="1:14">
      <c r="A10" s="20" t="s">
        <v>21</v>
      </c>
      <c r="B10" s="17">
        <v>76704.4639545418</v>
      </c>
      <c r="C10" s="17">
        <v>-2611.2262167018</v>
      </c>
      <c r="D10" s="19" t="s">
        <v>22</v>
      </c>
      <c r="E10" s="17">
        <v>81315.0648893837</v>
      </c>
      <c r="F10" s="17">
        <v>2624.1595041145</v>
      </c>
      <c r="H10" s="20" t="s">
        <v>21</v>
      </c>
      <c r="I10" s="17">
        <v>843.0590032602</v>
      </c>
      <c r="J10" s="17">
        <v>91.9475259372</v>
      </c>
      <c r="K10" s="19" t="s">
        <v>22</v>
      </c>
      <c r="L10" s="17">
        <v>291.3315698849</v>
      </c>
      <c r="M10" s="17">
        <v>-7.6765543422</v>
      </c>
      <c r="N10" s="33"/>
    </row>
    <row r="11" spans="1:14">
      <c r="A11" s="20" t="s">
        <v>17</v>
      </c>
      <c r="B11" s="17">
        <v>16973.6600149736</v>
      </c>
      <c r="C11" s="17">
        <v>-915.9455155395</v>
      </c>
      <c r="D11" s="19" t="s">
        <v>18</v>
      </c>
      <c r="E11" s="17">
        <v>19942.7331363051</v>
      </c>
      <c r="F11" s="17">
        <v>1354.1081389722</v>
      </c>
      <c r="H11" s="20" t="s">
        <v>17</v>
      </c>
      <c r="I11" s="17">
        <v>373.4674078501</v>
      </c>
      <c r="J11" s="17">
        <v>7.5737554975</v>
      </c>
      <c r="K11" s="19" t="s">
        <v>18</v>
      </c>
      <c r="L11" s="17">
        <v>78.820652592</v>
      </c>
      <c r="M11" s="17">
        <v>3.5635943558</v>
      </c>
      <c r="N11" s="33"/>
    </row>
    <row r="12" spans="1:14">
      <c r="A12" s="20" t="s">
        <v>19</v>
      </c>
      <c r="B12" s="17">
        <v>59730.8039395682</v>
      </c>
      <c r="C12" s="17">
        <v>-1695.2807011623</v>
      </c>
      <c r="D12" s="19" t="s">
        <v>20</v>
      </c>
      <c r="E12" s="17">
        <v>48649.8768309309</v>
      </c>
      <c r="F12" s="17">
        <v>1612.2497709185</v>
      </c>
      <c r="H12" s="20" t="s">
        <v>19</v>
      </c>
      <c r="I12" s="17">
        <v>469.5915954101</v>
      </c>
      <c r="J12" s="17">
        <v>84.3737704397</v>
      </c>
      <c r="K12" s="19" t="s">
        <v>20</v>
      </c>
      <c r="L12" s="17">
        <v>72.1979319775</v>
      </c>
      <c r="M12" s="17">
        <v>-18.8184697428</v>
      </c>
      <c r="N12" s="33"/>
    </row>
    <row r="13" spans="1:14">
      <c r="A13" s="20" t="s">
        <v>23</v>
      </c>
      <c r="B13" s="17">
        <v>22129.1105409835</v>
      </c>
      <c r="C13" s="17">
        <v>556.5351067255</v>
      </c>
      <c r="D13" s="19" t="s">
        <v>24</v>
      </c>
      <c r="E13" s="17">
        <v>6186.9321588179</v>
      </c>
      <c r="F13" s="17">
        <v>-483.5050520272</v>
      </c>
      <c r="H13" s="20" t="s">
        <v>23</v>
      </c>
      <c r="I13" s="17">
        <v>2.4671775662</v>
      </c>
      <c r="J13" s="17">
        <v>0.0723848867</v>
      </c>
      <c r="K13" s="19" t="s">
        <v>24</v>
      </c>
      <c r="L13" s="17">
        <v>0.0587768066</v>
      </c>
      <c r="M13" s="17">
        <v>0.0555032637</v>
      </c>
      <c r="N13" s="33"/>
    </row>
    <row r="14" spans="1:14">
      <c r="A14" s="16" t="s">
        <v>25</v>
      </c>
      <c r="B14" s="17">
        <v>6152.9969290429</v>
      </c>
      <c r="C14" s="17">
        <v>611.7283211122</v>
      </c>
      <c r="D14" s="19" t="s">
        <v>26</v>
      </c>
      <c r="E14" s="17">
        <v>6471.7068862344</v>
      </c>
      <c r="F14" s="17">
        <v>160.4440127712</v>
      </c>
      <c r="H14" s="16" t="s">
        <v>25</v>
      </c>
      <c r="I14" s="36"/>
      <c r="J14" s="36"/>
      <c r="K14" s="19" t="s">
        <v>26</v>
      </c>
      <c r="L14" s="17">
        <v>140.1241299873</v>
      </c>
      <c r="M14" s="17">
        <v>7.9565394581</v>
      </c>
      <c r="N14" s="33"/>
    </row>
    <row r="15" spans="1:14">
      <c r="A15" s="16" t="s">
        <v>27</v>
      </c>
      <c r="B15" s="17">
        <v>36996.8071525547</v>
      </c>
      <c r="C15" s="17">
        <v>-2021.8342991333</v>
      </c>
      <c r="D15" s="19" t="s">
        <v>28</v>
      </c>
      <c r="E15" s="17">
        <v>63.8158770954</v>
      </c>
      <c r="F15" s="17">
        <v>-19.1373665202</v>
      </c>
      <c r="H15" s="16" t="s">
        <v>27</v>
      </c>
      <c r="I15" s="17">
        <v>59.4154909902</v>
      </c>
      <c r="J15" s="17">
        <v>12.5694892379</v>
      </c>
      <c r="K15" s="19" t="s">
        <v>28</v>
      </c>
      <c r="L15" s="17">
        <v>0.1300785215</v>
      </c>
      <c r="M15" s="17">
        <v>-0.433721677</v>
      </c>
      <c r="N15" s="33"/>
    </row>
    <row r="16" spans="1:14">
      <c r="A16" s="21" t="s">
        <v>29</v>
      </c>
      <c r="B16" s="17">
        <v>8972.7260248153</v>
      </c>
      <c r="C16" s="17">
        <v>252.1404410277</v>
      </c>
      <c r="D16" s="19" t="s">
        <v>30</v>
      </c>
      <c r="E16" s="17">
        <v>596.2872000003</v>
      </c>
      <c r="F16" s="17">
        <v>-49.4772502207</v>
      </c>
      <c r="H16" s="21" t="s">
        <v>29</v>
      </c>
      <c r="I16" s="17">
        <v>588.8142056719</v>
      </c>
      <c r="J16" s="17">
        <v>53.8590597693</v>
      </c>
      <c r="K16" s="19" t="s">
        <v>30</v>
      </c>
      <c r="L16" s="17">
        <v>24.1562230086</v>
      </c>
      <c r="M16" s="17">
        <v>-0.2716210179</v>
      </c>
      <c r="N16" s="33"/>
    </row>
    <row r="17" spans="1:14">
      <c r="A17" s="22"/>
      <c r="B17" s="23"/>
      <c r="C17" s="24"/>
      <c r="D17" s="25" t="s">
        <v>31</v>
      </c>
      <c r="E17" s="17">
        <v>8359.3968483688</v>
      </c>
      <c r="F17" s="17">
        <v>421.7966200229</v>
      </c>
      <c r="H17" s="22"/>
      <c r="I17" s="23"/>
      <c r="J17" s="24"/>
      <c r="K17" s="19" t="s">
        <v>31</v>
      </c>
      <c r="L17" s="17">
        <v>476.4058984372</v>
      </c>
      <c r="M17" s="17">
        <v>-1.9075365816</v>
      </c>
      <c r="N17" s="33"/>
    </row>
    <row r="18" spans="1:12">
      <c r="A18" s="26"/>
      <c r="F18" s="27"/>
      <c r="H18" s="28"/>
      <c r="I18" s="28"/>
      <c r="J18" s="1"/>
      <c r="K18" s="37"/>
      <c r="L18" s="1"/>
    </row>
    <row r="19" ht="18.3" spans="1:12">
      <c r="A19" s="2"/>
      <c r="B19" s="3" t="s">
        <v>32</v>
      </c>
      <c r="C19" s="4"/>
      <c r="D19" s="5"/>
      <c r="E19" s="4"/>
      <c r="F19" s="4"/>
      <c r="H19" s="1"/>
      <c r="I19" s="1"/>
      <c r="J19" s="1"/>
      <c r="K19" s="1"/>
      <c r="L19" s="1"/>
    </row>
    <row r="20" ht="17.25" customHeight="1" spans="1:8">
      <c r="A20" s="2"/>
      <c r="B20" s="6"/>
      <c r="C20" s="4"/>
      <c r="D20" s="7">
        <f>D2</f>
        <v>45747</v>
      </c>
      <c r="E20" s="8" t="s">
        <v>2</v>
      </c>
      <c r="F20" s="9" t="s">
        <v>3</v>
      </c>
      <c r="H20" s="27" t="s">
        <v>33</v>
      </c>
    </row>
    <row r="21" spans="1:6">
      <c r="A21" s="10" t="s">
        <v>5</v>
      </c>
      <c r="B21" s="11" t="s">
        <v>6</v>
      </c>
      <c r="C21" s="12" t="s">
        <v>7</v>
      </c>
      <c r="D21" s="10" t="s">
        <v>8</v>
      </c>
      <c r="E21" s="11" t="s">
        <v>6</v>
      </c>
      <c r="F21" s="12" t="s">
        <v>7</v>
      </c>
    </row>
    <row r="22" spans="1:12">
      <c r="A22" s="13"/>
      <c r="B22" s="38" t="s">
        <v>9</v>
      </c>
      <c r="C22" s="39" t="s">
        <v>10</v>
      </c>
      <c r="D22" s="13"/>
      <c r="E22" s="38" t="s">
        <v>9</v>
      </c>
      <c r="F22" s="39" t="s">
        <v>10</v>
      </c>
      <c r="L22" s="27"/>
    </row>
    <row r="23" spans="1:12">
      <c r="A23" s="16" t="s">
        <v>11</v>
      </c>
      <c r="B23" s="17">
        <v>207278.293770106</v>
      </c>
      <c r="C23" s="17">
        <v>-1202.419422659</v>
      </c>
      <c r="D23" s="18" t="s">
        <v>12</v>
      </c>
      <c r="E23" s="17">
        <v>121093.301410079</v>
      </c>
      <c r="F23" s="17">
        <v>4151.188098081</v>
      </c>
      <c r="H23" s="27"/>
      <c r="I23" s="27"/>
      <c r="L23" s="27"/>
    </row>
    <row r="24" spans="1:9">
      <c r="A24" s="16" t="s">
        <v>13</v>
      </c>
      <c r="B24" s="17">
        <v>202532.193876444</v>
      </c>
      <c r="C24" s="17">
        <v>-1073.4053033392</v>
      </c>
      <c r="D24" s="19" t="s">
        <v>14</v>
      </c>
      <c r="E24" s="17">
        <v>116153.641381872</v>
      </c>
      <c r="F24" s="17">
        <v>3710.8200019308</v>
      </c>
      <c r="H24" s="27"/>
      <c r="I24" s="27"/>
    </row>
    <row r="25" spans="1:9">
      <c r="A25" s="20" t="s">
        <v>15</v>
      </c>
      <c r="B25" s="17">
        <v>67044.6676079535</v>
      </c>
      <c r="C25" s="17">
        <v>3133.9918230097</v>
      </c>
      <c r="D25" s="19" t="s">
        <v>16</v>
      </c>
      <c r="E25" s="17">
        <v>36506.9237674362</v>
      </c>
      <c r="F25" s="17">
        <v>1075.785108791</v>
      </c>
      <c r="H25" s="27"/>
      <c r="I25" s="27"/>
    </row>
    <row r="26" spans="1:6">
      <c r="A26" s="20" t="s">
        <v>17</v>
      </c>
      <c r="B26" s="17">
        <v>17721.4044979998</v>
      </c>
      <c r="C26" s="17">
        <v>874.9912433572</v>
      </c>
      <c r="D26" s="19" t="s">
        <v>18</v>
      </c>
      <c r="E26" s="17">
        <v>4918.1090359419</v>
      </c>
      <c r="F26" s="17">
        <v>-54.5535161729</v>
      </c>
    </row>
    <row r="27" spans="1:12">
      <c r="A27" s="20" t="s">
        <v>19</v>
      </c>
      <c r="B27" s="17">
        <v>49323.2631099537</v>
      </c>
      <c r="C27" s="17">
        <v>2259.0005796525</v>
      </c>
      <c r="D27" s="19" t="s">
        <v>20</v>
      </c>
      <c r="E27" s="17">
        <v>31588.8147314943</v>
      </c>
      <c r="F27" s="17">
        <v>1130.3386249639</v>
      </c>
      <c r="H27" s="27" t="s">
        <v>33</v>
      </c>
      <c r="L27" s="27"/>
    </row>
    <row r="28" spans="1:12">
      <c r="A28" s="20" t="s">
        <v>21</v>
      </c>
      <c r="B28" s="17">
        <v>70652.8178173399</v>
      </c>
      <c r="C28" s="17">
        <v>-3263.5826103153</v>
      </c>
      <c r="D28" s="19" t="s">
        <v>22</v>
      </c>
      <c r="E28" s="17">
        <v>79223.8286144359</v>
      </c>
      <c r="F28" s="17">
        <v>2682.3132293608</v>
      </c>
      <c r="L28" s="27"/>
    </row>
    <row r="29" spans="1:12">
      <c r="A29" s="20" t="s">
        <v>17</v>
      </c>
      <c r="B29" s="17">
        <v>14292.8362679441</v>
      </c>
      <c r="C29" s="17">
        <v>-966.5793319976</v>
      </c>
      <c r="D29" s="19" t="s">
        <v>18</v>
      </c>
      <c r="E29" s="17">
        <v>19376.9427278691</v>
      </c>
      <c r="F29" s="17">
        <v>1329.2955679613</v>
      </c>
      <c r="L29" s="27"/>
    </row>
    <row r="30" spans="1:6">
      <c r="A30" s="20" t="s">
        <v>19</v>
      </c>
      <c r="B30" s="17">
        <v>56359.9815493958</v>
      </c>
      <c r="C30" s="17">
        <v>-2297.0032783177</v>
      </c>
      <c r="D30" s="19" t="s">
        <v>20</v>
      </c>
      <c r="E30" s="17">
        <v>48131.62563561</v>
      </c>
      <c r="F30" s="17">
        <v>1748.260877724</v>
      </c>
    </row>
    <row r="31" spans="1:6">
      <c r="A31" s="20" t="s">
        <v>23</v>
      </c>
      <c r="B31" s="17">
        <v>22111.400646978</v>
      </c>
      <c r="C31" s="17">
        <v>556.0399404172</v>
      </c>
      <c r="D31" s="19" t="s">
        <v>24</v>
      </c>
      <c r="E31" s="17">
        <v>6186.5102471448</v>
      </c>
      <c r="F31" s="17">
        <v>-483.9034321646</v>
      </c>
    </row>
    <row r="32" spans="1:6">
      <c r="A32" s="16" t="s">
        <v>25</v>
      </c>
      <c r="B32" s="17">
        <v>6152.9969290429</v>
      </c>
      <c r="C32" s="17">
        <v>611.7283211122</v>
      </c>
      <c r="D32" s="19" t="s">
        <v>26</v>
      </c>
      <c r="E32" s="17">
        <v>5465.8678563596</v>
      </c>
      <c r="F32" s="17">
        <v>104.6784906565</v>
      </c>
    </row>
    <row r="33" spans="1:6">
      <c r="A33" s="16" t="s">
        <v>27</v>
      </c>
      <c r="B33" s="17">
        <v>36570.3108751292</v>
      </c>
      <c r="C33" s="17">
        <v>-2111.582777563</v>
      </c>
      <c r="D33" s="19" t="s">
        <v>28</v>
      </c>
      <c r="E33" s="17">
        <v>62.8821474524</v>
      </c>
      <c r="F33" s="17">
        <v>-16.0182748164</v>
      </c>
    </row>
    <row r="34" spans="1:11">
      <c r="A34" s="21" t="s">
        <v>29</v>
      </c>
      <c r="B34" s="17">
        <v>4746.0998936622</v>
      </c>
      <c r="C34" s="17">
        <v>-129.0141193198</v>
      </c>
      <c r="D34" s="19" t="s">
        <v>30</v>
      </c>
      <c r="E34" s="17">
        <v>422.889</v>
      </c>
      <c r="F34" s="17">
        <v>-47.278336221</v>
      </c>
      <c r="I34" s="1"/>
      <c r="J34" s="1"/>
      <c r="K34" s="1"/>
    </row>
    <row r="35" spans="1:11">
      <c r="A35" s="22"/>
      <c r="B35" s="23"/>
      <c r="C35" s="24"/>
      <c r="D35" s="19" t="s">
        <v>31</v>
      </c>
      <c r="E35" s="17">
        <v>4939.6600282071</v>
      </c>
      <c r="F35" s="17">
        <v>440.3680961502</v>
      </c>
      <c r="I35" s="1"/>
      <c r="J35" s="1"/>
      <c r="K35" s="1"/>
    </row>
    <row r="36" spans="1:6">
      <c r="A36" s="29" t="s">
        <v>34</v>
      </c>
      <c r="B36" s="1"/>
      <c r="C36" s="1"/>
      <c r="D36" s="1"/>
      <c r="E36" s="1"/>
      <c r="F36" s="1"/>
    </row>
    <row r="37" ht="27" customHeight="1" spans="1:12">
      <c r="A37" s="30" t="s">
        <v>35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8">
      <c r="A38" s="31" t="s">
        <v>36</v>
      </c>
      <c r="B38" s="31"/>
      <c r="C38" s="32"/>
      <c r="D38" s="32"/>
      <c r="E38" s="32"/>
      <c r="F38" s="32"/>
      <c r="G38" s="32"/>
      <c r="H38" s="32"/>
    </row>
  </sheetData>
  <mergeCells count="8">
    <mergeCell ref="A37:L37"/>
    <mergeCell ref="A38:H38"/>
    <mergeCell ref="A3:A4"/>
    <mergeCell ref="A21:A22"/>
    <mergeCell ref="D3:D4"/>
    <mergeCell ref="D21:D22"/>
    <mergeCell ref="H3:H4"/>
    <mergeCell ref="K3:K4"/>
  </mergeCells>
  <pageMargins left="0.313888888888889" right="0.590277777777778" top="0.629166666666667" bottom="0.865277777777778" header="0.511805555555556" footer="0.511805555555556"/>
  <pageSetup paperSize="9" scale="7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pboc</cp:lastModifiedBy>
  <dcterms:created xsi:type="dcterms:W3CDTF">2025-04-15T15:12:55Z</dcterms:created>
  <dcterms:modified xsi:type="dcterms:W3CDTF">2025-04-15T15:13:15Z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